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3680" windowHeight="9465" tabRatio="801" activeTab="29"/>
  </bookViews>
  <sheets>
    <sheet name="IRP junio 2020" sheetId="76" r:id="rId1"/>
    <sheet name="ÍNDICE TABLAS" sheetId="1" r:id="rId2"/>
    <sheet name="1" sheetId="10" r:id="rId3"/>
    <sheet name="2" sheetId="11" r:id="rId4"/>
    <sheet name="3" sheetId="12" r:id="rId5"/>
    <sheet name="4" sheetId="13" r:id="rId6"/>
    <sheet name="5" sheetId="14" r:id="rId7"/>
    <sheet name="6" sheetId="15" r:id="rId8"/>
    <sheet name="7" sheetId="16" r:id="rId9"/>
    <sheet name="8" sheetId="17" r:id="rId10"/>
    <sheet name="9" sheetId="18" r:id="rId11"/>
    <sheet name="10" sheetId="19" r:id="rId12"/>
    <sheet name="11" sheetId="20" r:id="rId13"/>
    <sheet name="12" sheetId="25" r:id="rId14"/>
    <sheet name="13" sheetId="26" r:id="rId15"/>
    <sheet name="14" sheetId="27" r:id="rId16"/>
    <sheet name="15" sheetId="30" r:id="rId17"/>
    <sheet name="16" sheetId="71" r:id="rId18"/>
    <sheet name="17" sheetId="31" r:id="rId19"/>
    <sheet name="18" sheetId="32" r:id="rId20"/>
    <sheet name="19" sheetId="33" r:id="rId21"/>
    <sheet name="20" sheetId="34" r:id="rId22"/>
    <sheet name="21" sheetId="35" r:id="rId23"/>
    <sheet name="22" sheetId="36" r:id="rId24"/>
    <sheet name="23" sheetId="37" r:id="rId25"/>
    <sheet name="24" sheetId="73" r:id="rId26"/>
    <sheet name="25" sheetId="38" r:id="rId27"/>
    <sheet name="26" sheetId="39" r:id="rId28"/>
    <sheet name="27" sheetId="43" r:id="rId29"/>
    <sheet name="28" sheetId="44" r:id="rId30"/>
    <sheet name="29" sheetId="45" r:id="rId31"/>
    <sheet name="30" sheetId="46" r:id="rId32"/>
    <sheet name="31" sheetId="47" r:id="rId33"/>
    <sheet name="32" sheetId="48" r:id="rId34"/>
    <sheet name="33" sheetId="49" r:id="rId35"/>
    <sheet name="34" sheetId="56" r:id="rId36"/>
    <sheet name="35" sheetId="57" r:id="rId37"/>
    <sheet name="36" sheetId="58" r:id="rId38"/>
    <sheet name="37" sheetId="59" r:id="rId39"/>
    <sheet name="38" sheetId="60" r:id="rId40"/>
    <sheet name="39" sheetId="61" r:id="rId41"/>
    <sheet name="40" sheetId="62" r:id="rId42"/>
  </sheets>
  <definedNames>
    <definedName name="_Hlk4675033" localSheetId="4">'3'!$C$4</definedName>
    <definedName name="_Hlk4675666" localSheetId="16">'15'!$C$4</definedName>
    <definedName name="_Hlk4843269" localSheetId="13">'12'!$C$4</definedName>
    <definedName name="_Hlk4843282" localSheetId="14">'13'!$C$4</definedName>
    <definedName name="_Hlk4843302" localSheetId="15">'14'!$C$4</definedName>
    <definedName name="_Hlk5112396" localSheetId="9">'8'!#REF!</definedName>
    <definedName name="_Hlk5705830" localSheetId="29">'28'!$C$4</definedName>
    <definedName name="_Hlk5984819" localSheetId="19">'18'!#REF!</definedName>
    <definedName name="_Hlk6925448" localSheetId="9">'8'!#REF!</definedName>
    <definedName name="_xlnm.Print_Area" localSheetId="11">'10'!$A$1:$H$18</definedName>
    <definedName name="_xlnm.Print_Area" localSheetId="13">'12'!$A$1:$M$46</definedName>
    <definedName name="_xlnm.Print_Area" localSheetId="36">'35'!$A$1:$M$13</definedName>
    <definedName name="_xlnm.Print_Area" localSheetId="8">'7'!$A$1:$H$26</definedName>
    <definedName name="_xlnm.Print_Area" localSheetId="9">'8'!$A$1:$J$37</definedName>
    <definedName name="_xlnm.Print_Area" localSheetId="10">'9'!$A$1:$H$16</definedName>
    <definedName name="_xlnm.Print_Area" localSheetId="1">'ÍNDICE TABLAS'!$A$1:$C$49</definedName>
    <definedName name="_xlnm.Print_Area" localSheetId="0">'IRP junio 2020'!$A$1:$H$41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0" i="17" l="1"/>
  <c r="G30" i="17"/>
  <c r="H29" i="17"/>
  <c r="G29" i="17"/>
  <c r="H28" i="17"/>
  <c r="G28" i="17"/>
  <c r="H27" i="17"/>
  <c r="G27" i="17"/>
  <c r="H26" i="17"/>
  <c r="G26" i="17"/>
  <c r="H25" i="17"/>
  <c r="G25" i="17"/>
  <c r="H24" i="17"/>
  <c r="G24" i="17"/>
  <c r="H23" i="17"/>
  <c r="G23" i="17"/>
  <c r="H22" i="17"/>
  <c r="G22" i="17"/>
  <c r="H21" i="17"/>
  <c r="G21" i="17"/>
  <c r="G20" i="17"/>
  <c r="G19" i="17"/>
  <c r="H18" i="17"/>
  <c r="G18" i="17"/>
  <c r="H17" i="17"/>
  <c r="G17" i="17"/>
  <c r="H16" i="17"/>
  <c r="G16" i="17"/>
  <c r="H15" i="17"/>
  <c r="G15" i="17"/>
  <c r="H14" i="17"/>
  <c r="G14" i="17"/>
  <c r="H13" i="17"/>
  <c r="G13" i="17"/>
  <c r="H12" i="17"/>
  <c r="G12" i="17"/>
  <c r="H11" i="17"/>
  <c r="G11" i="17"/>
  <c r="H10" i="17"/>
  <c r="G10" i="17"/>
  <c r="H9" i="17"/>
  <c r="G9" i="17"/>
  <c r="H8" i="17"/>
  <c r="G8" i="17"/>
  <c r="H7" i="17"/>
  <c r="G7" i="17"/>
</calcChain>
</file>

<file path=xl/sharedStrings.xml><?xml version="1.0" encoding="utf-8"?>
<sst xmlns="http://schemas.openxmlformats.org/spreadsheetml/2006/main" count="1317" uniqueCount="809">
  <si>
    <t>ÍNDICE TABLAS</t>
  </si>
  <si>
    <t>TABLA</t>
  </si>
  <si>
    <t xml:space="preserve"> Tabla 1 </t>
  </si>
  <si>
    <t xml:space="preserve">Ratio LCR Regulatorio </t>
  </si>
  <si>
    <t xml:space="preserve">Desglose del Colchón de Activos Líquidos regulatorio </t>
  </si>
  <si>
    <t xml:space="preserve">Detalle LCR (datos medios mensuales) (EU LIQ1) </t>
  </si>
  <si>
    <t xml:space="preserve">Capital de Nivel 1 Ordinario (CET1) </t>
  </si>
  <si>
    <t xml:space="preserve">Capital de Nivel 1 Adicional (AT1) y Capital de Nivel 1 (TIER I) </t>
  </si>
  <si>
    <t xml:space="preserve">Capital de Nivel 2 (TIER II) y Capital total </t>
  </si>
  <si>
    <t xml:space="preserve">Ratios, colchones de capital, umbrales, límites e instrumentos sujetos a exclusión gradual </t>
  </si>
  <si>
    <t xml:space="preserve">Visión general de los APR (OV1) </t>
  </si>
  <si>
    <t xml:space="preserve">Resumen de la conciliación de los activos contables y las exposiciones correspondientes a la ratio de apalancamiento (LRSum) </t>
  </si>
  <si>
    <t xml:space="preserve">Desglose de exposiciones dentro de balance (excluidos derivados, SFT y exposiciones excluidas) (LRSpl) </t>
  </si>
  <si>
    <t xml:space="preserve">Cuadro divulgativo común de la ratio de apalancamiento (LRCom) </t>
  </si>
  <si>
    <t xml:space="preserve">Calidad crediticia de las exposiciones por categoría de exposición e instrumento (CR1-A) </t>
  </si>
  <si>
    <t xml:space="preserve">Calidad crediticia de las exposiciones por sector o tipos de contraparte (CR1-B) </t>
  </si>
  <si>
    <t xml:space="preserve">Calidad crediticia de las exposiciones por zona geográfica (CR1-C) </t>
  </si>
  <si>
    <t xml:space="preserve">Cambios en el saldo de los ajustes por riesgo de crédito (CR2-A) </t>
  </si>
  <si>
    <t xml:space="preserve">Cambios en el saldo de los préstamos y valores representativos de deuda en situación de default y cuyo valor se ha deteriorado (CR2-B) </t>
  </si>
  <si>
    <t xml:space="preserve">Técnicas de reducción del riesgo de crédito (CR3) </t>
  </si>
  <si>
    <t xml:space="preserve">Exposición al riesgo de crédito y efectos de la reducción del riesgo de crédito en método estándar (CR4) </t>
  </si>
  <si>
    <t xml:space="preserve">Exposiciones y ponderaciones de riesgo bajo método estándar (CR5) </t>
  </si>
  <si>
    <t xml:space="preserve">Exposiciones Avanzadas por categoría e intervalo de probabilidad de Default (CR6) </t>
  </si>
  <si>
    <t>Exposiciones asignadas a cada una de las ponderaciones de riesgo en Financiaciones Especiales y Renta Variable (CR10)</t>
  </si>
  <si>
    <t>Estado flujo de Activos Ponderados por Riesgo (CR8)</t>
  </si>
  <si>
    <t xml:space="preserve">Exposición al riesgo de contraparte en función del método (CCR1) </t>
  </si>
  <si>
    <t xml:space="preserve">Valor total de las exposiciones frente a ECC (CCR8) </t>
  </si>
  <si>
    <t xml:space="preserve">Valor de las exposiciones al riesgo de contraparte por cartera regulatoria y riesgo (CCR3) </t>
  </si>
  <si>
    <t xml:space="preserve">Exposiciones al riesgo de contraparte por cartera y escala de PD (CCR4) </t>
  </si>
  <si>
    <t>Efecto de las compensaciones y las garantías reales mantenidas sobre los valores de exposición (CCR5-A)</t>
  </si>
  <si>
    <t xml:space="preserve">Composición de las garantías reales para las exposiciones al riesgo de contraparte (CCR5-B) </t>
  </si>
  <si>
    <t xml:space="preserve">Importe de requerimientos por CVA (CCR2) </t>
  </si>
  <si>
    <t xml:space="preserve">Riesgo de Mercado según el modelo IMA (MR2-A) </t>
  </si>
  <si>
    <t xml:space="preserve">Estado de flujos de APR distribuidos por exposiciones de riesgo de mercado según el modelo IMA (MR2-B) </t>
  </si>
  <si>
    <t xml:space="preserve">Valores según el método IMA para las carteras de negociación (MR3) </t>
  </si>
  <si>
    <t xml:space="preserve">Comparación de las estimaciones del VaR con pérdidas y ganancias (MR4) </t>
  </si>
  <si>
    <t>-</t>
  </si>
  <si>
    <t>Millones de €</t>
  </si>
  <si>
    <t>Tabla 4</t>
  </si>
  <si>
    <t>TOTAL</t>
  </si>
  <si>
    <t>Tabla 5</t>
  </si>
  <si>
    <t>Tabla 6</t>
  </si>
  <si>
    <t>Tabla 7</t>
  </si>
  <si>
    <t>Ratio LCR Regulatorio</t>
  </si>
  <si>
    <t>Activos líquidos de alta calidad (numerador)</t>
  </si>
  <si>
    <t>Salidas de efectivo netas totales (denominador)</t>
  </si>
  <si>
    <t>Valor de mercado</t>
  </si>
  <si>
    <t>Importe recortado</t>
  </si>
  <si>
    <t>Nivel 1</t>
  </si>
  <si>
    <t>Caja y Bancos Centrales</t>
  </si>
  <si>
    <t>Tesoros y garantía Soberanos</t>
  </si>
  <si>
    <t>CCAA</t>
  </si>
  <si>
    <t>Nivel 1B</t>
  </si>
  <si>
    <t>CH no propias con rating AA-</t>
  </si>
  <si>
    <t>Nivel 2A</t>
  </si>
  <si>
    <t>CH no propias con rating A-</t>
  </si>
  <si>
    <t>Nivel 2B</t>
  </si>
  <si>
    <t>RMBS no propias AA-</t>
  </si>
  <si>
    <t>Corporate BBB- a A+</t>
  </si>
  <si>
    <t>Resto</t>
  </si>
  <si>
    <t>Total HQLA</t>
  </si>
  <si>
    <t>Desglose del Colchón de Activos Líquidos regulatorio</t>
  </si>
  <si>
    <t>Tabla 8</t>
  </si>
  <si>
    <t>Valor no ponderado total (promedio)</t>
  </si>
  <si>
    <t>Valor ponderado total (promedio)</t>
  </si>
  <si>
    <t>ACTIVOS LÍQUIDOS DE ALTA CALIDAD</t>
  </si>
  <si>
    <t>Total de activos líquidos de alta calidad (HQLA)</t>
  </si>
  <si>
    <t>SALIDAS DE EFECTIVO</t>
  </si>
  <si>
    <t>Depósitos estables</t>
  </si>
  <si>
    <t>Depósitos menos estables</t>
  </si>
  <si>
    <t>Financiación mayorista no garantizada</t>
  </si>
  <si>
    <t>Depósitos operativos (todas las contrapartes) y depósitos en redes de cooperativas de crédito</t>
  </si>
  <si>
    <t>Depósitos no operativos (todas las contrapartes)</t>
  </si>
  <si>
    <t>Deuda no garantizada</t>
  </si>
  <si>
    <t>Financiación mayorista garantizada</t>
  </si>
  <si>
    <t>Requisitos adicionales</t>
  </si>
  <si>
    <t>Salidas relacionadas con exposiciones en derivados y otros requisitos de garantía</t>
  </si>
  <si>
    <t>Salidas relacionadas con la pérdida de financiación en instrumentos de deuda</t>
  </si>
  <si>
    <t>Líneas de crédito y de liquidez</t>
  </si>
  <si>
    <t>Otras obligaciones contractuales en materia de financiación</t>
  </si>
  <si>
    <t>Otras obligaciones contingentes en materia de financiación</t>
  </si>
  <si>
    <t>TOTAL DE SALIDAS DE EFECTIVO</t>
  </si>
  <si>
    <t>ENTRADAS DE EFECTIVO</t>
  </si>
  <si>
    <t>Operaciones de préstamo garantizadas (por ejemplo, pactos de recompra inversa)</t>
  </si>
  <si>
    <t>Entradas derivadas de exposiciones al corriente de pago</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</si>
  <si>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</si>
  <si>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</si>
  <si>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</si>
  <si>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</si>
  <si>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</si>
  <si>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</si>
  <si>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t>
  </si>
  <si>
    <t>COLCHÓN DE LIQUIDEZ</t>
  </si>
  <si>
    <t>TOTAL SALIDAS NETAS DE EFECTIVO</t>
  </si>
  <si>
    <t>LIQUIDITY COVERAGE RATIO (%)</t>
  </si>
  <si>
    <t>Tabla 9</t>
  </si>
  <si>
    <t>Detalle LCR (datos medios mensuales) (EU LIQ1)</t>
  </si>
  <si>
    <t>Tabla 10</t>
  </si>
  <si>
    <t>PLANTILLA DE INFORMACIÓN SOBRE LOS FONDOS PROPIOS TRANSITORIOS</t>
  </si>
  <si>
    <t>Capital de nivel 1 ordinario: Instrumentos y reservas</t>
  </si>
  <si>
    <t>Instrumentos de capital y las correspondientes cuentas de primas de emisión</t>
  </si>
  <si>
    <t>de los cuales: Tipo de instrumento 1</t>
  </si>
  <si>
    <t>de los cuales: Tipo de instrumento 2</t>
  </si>
  <si>
    <t>de los cuales: Tipo de instrumento 3</t>
  </si>
  <si>
    <t>Ganancias acumuladas</t>
  </si>
  <si>
    <t>Otro resultado integral acumulado (y otras reservas)</t>
  </si>
  <si>
    <t>3a</t>
  </si>
  <si>
    <t>Fondos para riesgos bancarios generales</t>
  </si>
  <si>
    <t>Participaciones minoritarias (importe admitido en el capital de nivel 1 ordinario consolidado)</t>
  </si>
  <si>
    <t>5a</t>
  </si>
  <si>
    <t>Beneficios provisionales verificados de forma independiente, netos de todo posible gasto o dividendo previsible</t>
  </si>
  <si>
    <t>Capital de nivel 1 ordinario antes de los ajustes reglamentarios</t>
  </si>
  <si>
    <t>Capital de nivel 1 ordinario: ajustes reglamentarios</t>
  </si>
  <si>
    <t>Ajustes de valor adicionales (importe negativo)</t>
  </si>
  <si>
    <t>Activos intangibles (neto de los correspondientes pasivos por impuestos) (importe negativo)</t>
  </si>
  <si>
    <t>Activos por impuestos diferidos que dependen de rendimientos futuros con exclusión de los que se deriven de diferencias temporarias (neto de los correspondientes pasivos por impuestos cuando se cumplan las condiciones establecidas en el artículo 38, apartado 3) (importe negativo)</t>
  </si>
  <si>
    <t>Reservas al valor razonable conexas a pérdidas o ganancias por coberturas de flujos de efectivo</t>
  </si>
  <si>
    <t>Importes negativos que resulten del cálculo de las pérdidas esperadas</t>
  </si>
  <si>
    <t>20a</t>
  </si>
  <si>
    <t>Importe de la exposición de los siguientes elementos, que pueden recibir una ponderación de riesgo del 1 250 %, cuando la entidad opte por la deducción</t>
  </si>
  <si>
    <t>20c</t>
  </si>
  <si>
    <t>del cual: posiciones de titulización (importe negativo)</t>
  </si>
  <si>
    <t>Los ajustes reglamentarios aplicados al capital de nivel 1 ordinario en lo que respecta a los importes sujetos al tratamiento anterior al RRC</t>
  </si>
  <si>
    <t>26a</t>
  </si>
  <si>
    <t>Los ajustes reglamentarios relativos a las pérdidas y ganancias no realizadas en virtud de los artículos 467 y 468</t>
  </si>
  <si>
    <t>De los cuales: ...  filtro para pérdidas no realizadas 1</t>
  </si>
  <si>
    <t>De los cuales: ...  filtro para pérdidas no realizadas 2</t>
  </si>
  <si>
    <t>26b</t>
  </si>
  <si>
    <t>Del cual: …Activos intangibles</t>
  </si>
  <si>
    <t>Del cual: …Pérdida esperada renta variable</t>
  </si>
  <si>
    <t>Del cual: …Cobertura de flujos de efectivo</t>
  </si>
  <si>
    <t>Deducciones admisibles de capital de nivel 1 adicional que superen el capital de nivel 1 adicional de la entidad (importe negativo)</t>
  </si>
  <si>
    <t>Total de los ajustes reglamentarios del capital de nivel 1 ordinario</t>
  </si>
  <si>
    <t>Capital de Nivel 1 Ordinario (CET1)</t>
  </si>
  <si>
    <t>Capital de nivel 1 adicional: instrumentos</t>
  </si>
  <si>
    <t>Capital de nivel 1 admisible incluido en el capital de nivel 1 adicional consolidado (incluidas las participaciones minoritarias no incluidas en la fila 5) emitido por filiales y en manos de terceros</t>
  </si>
  <si>
    <t>Capital de nivel 1 adicional antes de los ajustes reglamentarios</t>
  </si>
  <si>
    <t>Capital de nivel 1 adicional: ajustes reglamentarios</t>
  </si>
  <si>
    <t>41a</t>
  </si>
  <si>
    <t>Importes residuales deducidos del capital de nivel 1 adicional con respecto a la deducción del capital de nivel 1 ordinario en el curso del periodo transitorio, en virtud del artículo 472 del Reglamento (UE) 575/2013</t>
  </si>
  <si>
    <t>De los cuales: Activos inmateriales y Fondo de Comercio</t>
  </si>
  <si>
    <t>De los cuales: Pérdida esperada</t>
  </si>
  <si>
    <t>De los cuales: Exceso de deducciones de AT1</t>
  </si>
  <si>
    <t>Total de los ajustes reglamentarios del capital de nivel 1 adicional</t>
  </si>
  <si>
    <t>Tabla 11</t>
  </si>
  <si>
    <t>Capital de Nivel 1 Adicional (AT1) y Capital de Nivel 1 (TIER I)</t>
  </si>
  <si>
    <t>Capital de nivel 2: instrumentos y provisiones</t>
  </si>
  <si>
    <t>Instrumentos de fondos propios admisibles incluidos en el capital de nivel 2 consolidado (incluidas las participaciones minoritarias y los instrumentos de capital de nivel 1 adicional no incluidos en las filas 5 o 34) emitidos por filiales y en manos de terceros</t>
  </si>
  <si>
    <t>Ajustes por riesgo de crédito</t>
  </si>
  <si>
    <t>Capital de nivel 2 antes de los ajustes reglamentarios</t>
  </si>
  <si>
    <t>Capital de nivel 2: ajustes reglamentarios</t>
  </si>
  <si>
    <t>56a</t>
  </si>
  <si>
    <t>Importes residuales deducidos del capital de nivel 2 con respecto a la deducción del capital de nivel 1 ordinario en el curso del periodo transitorio, en virtud del artículo 472 del Reglamento (UE) 575/2013</t>
  </si>
  <si>
    <t>Total de los ajustes reglamentarios del capital de nivel 2</t>
  </si>
  <si>
    <t>Capital de nivel 2 (TIER II)</t>
  </si>
  <si>
    <t>Capital total (Capital total = capital de nivel 1 + capital de nivel 2)</t>
  </si>
  <si>
    <t>Total activos ponderados en función del riesgo</t>
  </si>
  <si>
    <t>Tabla 13</t>
  </si>
  <si>
    <t>Millones de € y %</t>
  </si>
  <si>
    <t>Ratios y colchones de capital</t>
  </si>
  <si>
    <t>Capital de nivel 1 ordinario (en porcentaje del importe total de la exposición al riesgo)</t>
  </si>
  <si>
    <t>Capital de nivel 1 (en porcentaje del importe total de la exposición al riesgo)</t>
  </si>
  <si>
    <t>Capital total (en porcentaje del importe total de la exposición al riesgo)</t>
  </si>
  <si>
    <t>Capital de nivel 1 ordinario disponible para satisfacer los requisitos de colchón de capital (en porcentaje del importe de la exposición al riesgo)</t>
  </si>
  <si>
    <t>Importes por debajo de los umbrales de deducción (antes de la ponderación del riesgo)</t>
  </si>
  <si>
    <t>Tenencias directas e indirectas de capital por parte de la entidad en entes del sector financiero cuando la entidad no mantenga una inversión significativa en esos entes (importe inferior al umbral del 10 % y neto de posiciones cortas admisibles)</t>
  </si>
  <si>
    <t>Tenencias directas e indirectas de instrumentos de capital de nivel 1 ordinario de entes del sector financiero cuando la entidad mantenga una inversión significativa en esos entes (importe inferior al umbral del 10 % y neto de posiciones cortas admisibles)</t>
  </si>
  <si>
    <t>Campo vacío en la UE</t>
  </si>
  <si>
    <t>Los activos por impuestos diferidos que se deriven de diferencias temporarias (importe inferior al umbral del 10 %, neto de pasivos por impuestos conexos, siempre y cuando se reúnan las condiciones establecidas en el artículo 38, apartado 3)</t>
  </si>
  <si>
    <t>Límites aplicables en relación con la inclusión de provisiones en el capital de nivel 2</t>
  </si>
  <si>
    <t>Límite relativo a la inclusión de los ajustes por riesgo de crédito en el capital del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</si>
  <si>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</si>
  <si>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del nivel 2 con arreglo al método basado den calificaciones internas</t>
  </si>
  <si>
    <t>Límite actual para instrumentos de capital de nivel 1 ordinario sujetos a disposiciones de exclusión gradual</t>
  </si>
  <si>
    <t xml:space="preserve"> N/A </t>
  </si>
  <si>
    <t>Importe excluido del capital de nivel 1 ordinario debido al límite (exceso sobre el límite después de reembolsos y vencimientos)</t>
  </si>
  <si>
    <t>Límite actual para instrumentos de capital de nivel 1 adicional sujetos a disposiciones de exclusión gradual</t>
  </si>
  <si>
    <t>Importe excluido del capital de nivel 1 adicional debido al límite (exceso sobre el límite después de reembolsos y vencimientos)</t>
  </si>
  <si>
    <t>Límite actual para instrumentos de capital de nivel 2 sujetos a disposiciones de exclusión gradual</t>
  </si>
  <si>
    <t>Importe excluido del capital de nivel 2 debido al límite (exceso sobre el límite después de reembolsos y vencimientos)</t>
  </si>
  <si>
    <t>Ratios, colchones de capital, umbrales, límites e instrumentos sujetos a exclusión gradual</t>
  </si>
  <si>
    <t>Tabla 14</t>
  </si>
  <si>
    <t>Visión general de los APR (OV1)</t>
  </si>
  <si>
    <r>
      <t>Millones</t>
    </r>
    <r>
      <rPr>
        <b/>
        <i/>
        <sz val="9"/>
        <color rgb="FF524B43"/>
        <rFont val="Bankia"/>
      </rPr>
      <t xml:space="preserve"> de €</t>
    </r>
  </si>
  <si>
    <t>Tipo de riesgo</t>
  </si>
  <si>
    <r>
      <t>APRs</t>
    </r>
    <r>
      <rPr>
        <vertAlign val="superscript"/>
        <sz val="11"/>
        <color rgb="FF524B43"/>
        <rFont val="Bankia Light"/>
      </rPr>
      <t xml:space="preserve"> </t>
    </r>
    <r>
      <rPr>
        <b/>
        <vertAlign val="superscript"/>
        <sz val="9"/>
        <color rgb="FF524B43"/>
        <rFont val="Bankia"/>
      </rPr>
      <t>(*)</t>
    </r>
  </si>
  <si>
    <t>variación APRs anual</t>
  </si>
  <si>
    <r>
      <t xml:space="preserve">Requisitos de capital </t>
    </r>
    <r>
      <rPr>
        <b/>
        <vertAlign val="superscript"/>
        <sz val="9"/>
        <color rgb="FF524B43"/>
        <rFont val="Bankia"/>
      </rPr>
      <t>(**)</t>
    </r>
  </si>
  <si>
    <t>Riesgo de crédito (excluido riesgo de crédito de contraparte)</t>
  </si>
  <si>
    <t>Del que, por el método estándar (SA)</t>
  </si>
  <si>
    <t>Del que, por el método FIRB (Foundation Internal Rating Based)</t>
  </si>
  <si>
    <t>Del que, por el método AIRB (Advanced Internal Rating Based)</t>
  </si>
  <si>
    <t>Del que, Renta Variable IRB bajo el método simple o IMA</t>
  </si>
  <si>
    <t>Riesgo de contraparte</t>
  </si>
  <si>
    <t>Del que, por el método estándar</t>
  </si>
  <si>
    <t>Del que, por el método de los modelos internos (IMM)</t>
  </si>
  <si>
    <t>Del que, CVA</t>
  </si>
  <si>
    <t>Riesgo de liquidación</t>
  </si>
  <si>
    <t>Del cual, por el método estándar (SA)</t>
  </si>
  <si>
    <t>Riesgo de mercado</t>
  </si>
  <si>
    <t>Grandes Exposiciones</t>
  </si>
  <si>
    <t>Riesgo operacional</t>
  </si>
  <si>
    <t>Del cual, por el método del indicador básico</t>
  </si>
  <si>
    <t>Importes por debajo de los umbrales de deducción (sujeto a ponderación por riesgo del 250%)</t>
  </si>
  <si>
    <t>Ajuste mínimo (suelo)</t>
  </si>
  <si>
    <t>Total</t>
  </si>
  <si>
    <t>Tabla 15</t>
  </si>
  <si>
    <t>Importe pertinente</t>
  </si>
  <si>
    <t>Activos totales según los estados financieros publicados</t>
  </si>
  <si>
    <t xml:space="preserve">Ajuste por entes que se consolidan a efectos contables, pero que quedan fuera del ámbito de consolidación reglamentaria </t>
  </si>
  <si>
    <t xml:space="preserve">(Ajuste por activos fiduciarios reconocidos en el balance conforme al marco contable aplicable, pero excluidos de la medida de la exposición correspondiente a la ratio de apalancamiento con arreglo al artículo 429, apartado 13, del Reglamento (UE) nº 575/2013) </t>
  </si>
  <si>
    <t xml:space="preserve">Ajustes por instrumentos financieros derivados </t>
  </si>
  <si>
    <t xml:space="preserve">Ajuste por operaciones de financiación de valores (SFT) </t>
  </si>
  <si>
    <t>Ajuste por partidas fuera de balance (es decir, conversión de las exposiciones fuera de balance a equivalentes crediticios)</t>
  </si>
  <si>
    <t>UE-6a</t>
  </si>
  <si>
    <t>(Ajuste por exposiciones intragrupo excluidas de la medida de la exposición total correspondiente a la ratio de apalancamiento con arreglo al artículo 429, apartado 7, del Reglamento (UE) nº 575/2013)</t>
  </si>
  <si>
    <t>UE-6b</t>
  </si>
  <si>
    <t>(Ajuste por exposiciones excluidas de la medida de la exposición total correspondiente a la ratio de apalancamiento con arreglo al artículo 429, apartado 14, del Reglamento (UE) nº 575/2013)</t>
  </si>
  <si>
    <t xml:space="preserve">Otros ajustes </t>
  </si>
  <si>
    <t>Medida de la exposición total correspondiente a la ratio de apalancamiento</t>
  </si>
  <si>
    <t>Resumen de la conciliación de los activos contables y las exposiciones correspondientes a la ratio de apalancamiento (LRSum)</t>
  </si>
  <si>
    <t>Desglose de exposiciones dentro de balance (excluidos derivados, SFT y exposiciones excluidas) (LRSpl)</t>
  </si>
  <si>
    <t>Tabla 16</t>
  </si>
  <si>
    <t>Exposiciones correspondientes al ratio de apalancamiento RRC</t>
  </si>
  <si>
    <t>EU-1</t>
  </si>
  <si>
    <t>Exposiciones totales dentro del balance (excluidos derivados, SFT y exposiciones excluidas), de las cuales:</t>
  </si>
  <si>
    <t>EU-2</t>
  </si>
  <si>
    <t xml:space="preserve">Exposiciones de la cartera de negociación </t>
  </si>
  <si>
    <t>EU-3</t>
  </si>
  <si>
    <t xml:space="preserve">Exposiciones bancarias de la cuales: </t>
  </si>
  <si>
    <t>EU-4</t>
  </si>
  <si>
    <t xml:space="preserve">Bonos garantizados </t>
  </si>
  <si>
    <t>EU-5</t>
  </si>
  <si>
    <t xml:space="preserve">Exposiciones asimiladas a exposiciones frente a emisores soberanos </t>
  </si>
  <si>
    <t>EU-6</t>
  </si>
  <si>
    <t xml:space="preserve">Exposiciones frente a administraciones regionales, bancos multilaterales de desarrollo, organizaciones internacionales y entes del sector público no asimilados a exposiciones frente a emisores soberanos </t>
  </si>
  <si>
    <t>EU-7</t>
  </si>
  <si>
    <t xml:space="preserve">Entidades </t>
  </si>
  <si>
    <t>EU-8</t>
  </si>
  <si>
    <t xml:space="preserve">Garantizadas por hipotecas sobre bienes inmuebles </t>
  </si>
  <si>
    <t>EU-9</t>
  </si>
  <si>
    <t xml:space="preserve">Exposiciones minoristas </t>
  </si>
  <si>
    <t>EU-10</t>
  </si>
  <si>
    <t xml:space="preserve">Empresas </t>
  </si>
  <si>
    <t>EU-11</t>
  </si>
  <si>
    <t xml:space="preserve">Exposiciones en situación de impago </t>
  </si>
  <si>
    <t>EU-12</t>
  </si>
  <si>
    <t>Otras exposiciones (por ejemplo, renta variable, titulizaciones y otros activos que no sean obligaciones crediticias)</t>
  </si>
  <si>
    <t xml:space="preserve">Exposiciones dentro de balance (excluidos los derivados y las SFT) </t>
  </si>
  <si>
    <t xml:space="preserve">Partidas dentro de balance (excluidos derivados, SFT y activos fiduciarios, pero incluidas garantías reales) </t>
  </si>
  <si>
    <t xml:space="preserve">(Importes de activos deducidos para determinar el capital de nivel 1) </t>
  </si>
  <si>
    <t>Exposiciones totales dentro de balance (excluidos derivados, SFT y activos fiduciarios) (suma de las líneas 1 y 2)</t>
  </si>
  <si>
    <t xml:space="preserve">Coste de reposición asociado a todas las operaciones con derivados (es decir, neto del margen de variación en efectivo admisible) </t>
  </si>
  <si>
    <t xml:space="preserve">Importe de la adición por la exposición futura potencial asociada a todas las operaciones con derivados (método de valoración a precios de mercado) </t>
  </si>
  <si>
    <t>UE-5a</t>
  </si>
  <si>
    <t>Exposición determinada según el método de la exposición original</t>
  </si>
  <si>
    <t xml:space="preserve">Garantías reales aportadas en conexión con derivados cuando se deduzcan de los activos del balance conforme al marco contable aplicable </t>
  </si>
  <si>
    <t xml:space="preserve">(Deducciones de activos pendientes de cobro por el margen de variación en efectivo aportado en operaciones con derivados) </t>
  </si>
  <si>
    <t xml:space="preserve">(Componente ECC excluido de exposiciones de negociación compensadas por el cliente) </t>
  </si>
  <si>
    <t>Importe nocional efectivo ajustado de los derivados de crédito suscritos</t>
  </si>
  <si>
    <t xml:space="preserve">(Compensaciones nocionales efectivas ajustadas y deducciones de adiciones por derivados de crédito suscritos) </t>
  </si>
  <si>
    <t xml:space="preserve">Exposiciones totales a derivados (suma de las líneas 4 a 10) </t>
  </si>
  <si>
    <t xml:space="preserve">Exposiciones por SFT </t>
  </si>
  <si>
    <t xml:space="preserve">Activos SFT brutos (sin reconocimiento de compensación), tras ajustes por operaciones contables de venta </t>
  </si>
  <si>
    <t>(Importe neto del efectivo por pagar y del efectivo por cobrar en activos SFT brutos)</t>
  </si>
  <si>
    <t>Exposición al riesgo de crédito de contraparte por activos SFT</t>
  </si>
  <si>
    <t>UE-14a</t>
  </si>
  <si>
    <t xml:space="preserve">Excepción para SFT: Exposición al riesgo de crédito de contraparte conforme al artículo 429 ter, apartado 4, y al artículo 222 del Reglamento (UE) nº 575/2013 </t>
  </si>
  <si>
    <t xml:space="preserve">Exposiciones por operaciones como agente </t>
  </si>
  <si>
    <t>UE-15a</t>
  </si>
  <si>
    <t>(Componente ECC excluido de exposiciones por SFT compensadas por el cliente)</t>
  </si>
  <si>
    <t xml:space="preserve">Exposiciones totales por SFT (suma de las líneas 12 a 15a) </t>
  </si>
  <si>
    <t xml:space="preserve">Exposiciones fuera de balance valoradas por su importe nocional bruto </t>
  </si>
  <si>
    <t>(Ajustes por conversión a equivalentes crediticios)</t>
  </si>
  <si>
    <t xml:space="preserve">Otras exposiciones fuera de balance (suma de las líneas 17 y 18) </t>
  </si>
  <si>
    <t>UE-19a</t>
  </si>
  <si>
    <t>(Exposiciones intragrupo [base individual] excluidas conforme al artículo 429, apartado 7, del Reglamento (UE) nº 575/2013 [tanto dentro como fuera de balance])</t>
  </si>
  <si>
    <t>UE-19b</t>
  </si>
  <si>
    <t xml:space="preserve">(Exposiciones excluidas conforme al artículo 429, apartado 14, del Reglamento (UE) nº 575/2013 [tanto dentro como fuera de balance]) </t>
  </si>
  <si>
    <t xml:space="preserve">Capital y medida de la exposición total </t>
  </si>
  <si>
    <t xml:space="preserve">Capital de nivel 1 </t>
  </si>
  <si>
    <t xml:space="preserve">Medida de la exposición total correspondientes a la ratio de apalancamiento (suma de las líneas 3, 11, 16, 19, EU-19a y EU-19b) </t>
  </si>
  <si>
    <t>Ratio de apalancamiento</t>
  </si>
  <si>
    <t>Elección de las disposiciones transitorias e importe de los elementos fiduciarios dados de baja</t>
  </si>
  <si>
    <t>EU-23</t>
  </si>
  <si>
    <t xml:space="preserve">Elección de las disposiciones transitorias para la definición de la medida del capital </t>
  </si>
  <si>
    <t>SI</t>
  </si>
  <si>
    <t>EU-24</t>
  </si>
  <si>
    <t xml:space="preserve">Importe de los elementos fiduciarios dados de baja con arreglo al artículo 429, apartado 11, del Reglamento (UE) n.o 575/2013 </t>
  </si>
  <si>
    <t>Tabla 17</t>
  </si>
  <si>
    <t>Cuadro divulgativo común de la ratio de apalancamiento (LRCom)</t>
  </si>
  <si>
    <t>Tabla 18</t>
  </si>
  <si>
    <t>Administraciones centrales o bancos centrales</t>
  </si>
  <si>
    <t>Entidades</t>
  </si>
  <si>
    <t>Empresas</t>
  </si>
  <si>
    <t>De las cuales: Financiación especializada</t>
  </si>
  <si>
    <t>De las cuales: PYME</t>
  </si>
  <si>
    <t>Exposiciones minoristas</t>
  </si>
  <si>
    <t>Exposiciones de renta variable</t>
  </si>
  <si>
    <t>Total método IRB</t>
  </si>
  <si>
    <t>Administraciones regionales o autoridades locales</t>
  </si>
  <si>
    <t>Entidades del sector público</t>
  </si>
  <si>
    <t>Bancos multilaterales de desarrollo</t>
  </si>
  <si>
    <t>Organizaciones internacionales</t>
  </si>
  <si>
    <t>Exposiciones en situación de default</t>
  </si>
  <si>
    <t>Exposiciones asociadas a riesgos especialmente elevados</t>
  </si>
  <si>
    <t>Bonos garantizados</t>
  </si>
  <si>
    <t>Exposiciones frente a entidades y empresas con evaluación crediticia a corto plazo</t>
  </si>
  <si>
    <t>Organismos de inversión colectiva</t>
  </si>
  <si>
    <t>Otras exposiciones</t>
  </si>
  <si>
    <t>Total método estándar</t>
  </si>
  <si>
    <t>OTRAS ÁREAS</t>
  </si>
  <si>
    <t>TOTAL EUROPA</t>
  </si>
  <si>
    <t>España</t>
  </si>
  <si>
    <t>Francia</t>
  </si>
  <si>
    <t>Reino Unido</t>
  </si>
  <si>
    <t>Italia</t>
  </si>
  <si>
    <t>Alemania</t>
  </si>
  <si>
    <t>Otros países de Europa</t>
  </si>
  <si>
    <t>TOTAL AMÉRICA DEL NORTE</t>
  </si>
  <si>
    <t>Estados Unidos</t>
  </si>
  <si>
    <t>México</t>
  </si>
  <si>
    <t>Otros países de América del Norte</t>
  </si>
  <si>
    <t>Exposiciones garantizadas por hipotecas sobre bienes inmuebles</t>
  </si>
  <si>
    <t>Tabla 19</t>
  </si>
  <si>
    <t>Tabla 20</t>
  </si>
  <si>
    <t>Industrias extractivas</t>
  </si>
  <si>
    <t>Industria manufacturera</t>
  </si>
  <si>
    <t>Suministro de agua</t>
  </si>
  <si>
    <t>Construcción</t>
  </si>
  <si>
    <t>Transporte y almacenamiento</t>
  </si>
  <si>
    <t>Hostelería</t>
  </si>
  <si>
    <t>Información y comunicaciones</t>
  </si>
  <si>
    <t>Actividades inmobiliarias</t>
  </si>
  <si>
    <t>Educación</t>
  </si>
  <si>
    <t>Otros servicios</t>
  </si>
  <si>
    <t>&gt; 5 años</t>
  </si>
  <si>
    <t>Tabla 21</t>
  </si>
  <si>
    <t>Valores contables brutos de</t>
  </si>
  <si>
    <t xml:space="preserve">Ajuste por riesgo de crédito </t>
  </si>
  <si>
    <t>Fallidos</t>
  </si>
  <si>
    <t>acumulados</t>
  </si>
  <si>
    <t>Valores netos</t>
  </si>
  <si>
    <t>Garantizadas por bienes inmuebles</t>
  </si>
  <si>
    <t>PYME</t>
  </si>
  <si>
    <t>No PYME</t>
  </si>
  <si>
    <t>Renovables admisibles</t>
  </si>
  <si>
    <t>Otras exposiciones minoristas</t>
  </si>
  <si>
    <t>De las cuales: Préstamos</t>
  </si>
  <si>
    <t>De las cuales: Valores representativos de deuda</t>
  </si>
  <si>
    <t>De las cuales: Exposiciones fuera de balance</t>
  </si>
  <si>
    <t>Tabla 22</t>
  </si>
  <si>
    <t>Calidad crediticia de las exposiciones por categoría de exposición e instrumento (CR1-A)</t>
  </si>
  <si>
    <t>Tabla 23</t>
  </si>
  <si>
    <t>Agricultura, ganadería, silvicultura y pesca</t>
  </si>
  <si>
    <t>Suministro de energía eléctrica, gas, vapor y aire acondicionado</t>
  </si>
  <si>
    <t>Comercio al por mayor y al por menor</t>
  </si>
  <si>
    <t>Actividades financieras y de seguros</t>
  </si>
  <si>
    <t>Actividades profesionales, científicas y técnicas</t>
  </si>
  <si>
    <t>Actividades administrativas y servicios auxiliares</t>
  </si>
  <si>
    <t>Administración pública y defensa; seguridad social obligatoria</t>
  </si>
  <si>
    <t>Actividades sanitarias y de servicios sociales</t>
  </si>
  <si>
    <t>Actividades artísticas, recreativas y de entretenimiento</t>
  </si>
  <si>
    <t>Actividades de los hogares como empleadores; actividades indiferenciadas de hogares que producen bienes y servicios para uso propio</t>
  </si>
  <si>
    <t>Actividades de organizaciones y cuerpos extraterritoriales</t>
  </si>
  <si>
    <t>Personas físicas y Otros</t>
  </si>
  <si>
    <t>Calidad crediticia de las exposiciones por sector o tipos de contraparte (CR1-B)</t>
  </si>
  <si>
    <t>Tabla 25</t>
  </si>
  <si>
    <t>Tabla 24</t>
  </si>
  <si>
    <t>Fallidos acumulados</t>
  </si>
  <si>
    <t>Calidad crediticia de las exposiciones por zona geográfica (CR1-C)</t>
  </si>
  <si>
    <t>≤ 30 días</t>
  </si>
  <si>
    <t>&gt; 1 año</t>
  </si>
  <si>
    <t>Valores representativos de deuda</t>
  </si>
  <si>
    <t>Total exposiciones</t>
  </si>
  <si>
    <t>Exposiciones fuera de balance</t>
  </si>
  <si>
    <t>Tabla 26</t>
  </si>
  <si>
    <t>Tabla 27</t>
  </si>
  <si>
    <t>Tabla 28</t>
  </si>
  <si>
    <t>Tabla 29</t>
  </si>
  <si>
    <t>Exposiciones no garantizadas</t>
  </si>
  <si>
    <t>Exposiciones garantizadas</t>
  </si>
  <si>
    <t>Exposiciones cubiertas con garantías reales</t>
  </si>
  <si>
    <t>Exposiciones cubiertas con garantías financieras</t>
  </si>
  <si>
    <t>Exposiciones garantizadas con bienes inmuebles</t>
  </si>
  <si>
    <t>Exposiciones garantizadas con derivados de crédito</t>
  </si>
  <si>
    <t>Total préstamos</t>
  </si>
  <si>
    <t>Total valores representativos de deuda</t>
  </si>
  <si>
    <t>De las cuales: en situación de default</t>
  </si>
  <si>
    <t>Técnicas de reducción del riesgo de crédito (CR3)</t>
  </si>
  <si>
    <t>Exposiciones antes de aplicar el factor de conversión del crédito y la reducción del riesgo de crédito</t>
  </si>
  <si>
    <t>Exposiciones después de aplicar el factor de conversión del crédito y la reducción del riesgo de crédito</t>
  </si>
  <si>
    <t>APR y densidad de los APR</t>
  </si>
  <si>
    <t>Importe en balance</t>
  </si>
  <si>
    <t>Importe fuera de balance</t>
  </si>
  <si>
    <t>APR</t>
  </si>
  <si>
    <t>Densidad de los APR</t>
  </si>
  <si>
    <t>Administraciones regionales o autoridades locales;</t>
  </si>
  <si>
    <t>Exposiciones asociadas a riesgos particularmente elevados</t>
  </si>
  <si>
    <t>Entidades y empresas con evaluación crediticia a corto plazo</t>
  </si>
  <si>
    <t>Otras partidas</t>
  </si>
  <si>
    <t>Exposición al riesgo de crédito y efectos de la reducción del riesgo de crédito en método estándar (CR4)</t>
  </si>
  <si>
    <t>Tabla 30</t>
  </si>
  <si>
    <t>Ponderación de riesgo</t>
  </si>
  <si>
    <t>De las cuales:</t>
  </si>
  <si>
    <t>Otras</t>
  </si>
  <si>
    <t>Deducidas</t>
  </si>
  <si>
    <t>Exposiciones y ponderaciones de riesgo bajo método estándar (CR5)</t>
  </si>
  <si>
    <t>Tabla 31</t>
  </si>
  <si>
    <t>Tabla 32</t>
  </si>
  <si>
    <t>Tabla 33</t>
  </si>
  <si>
    <t>Tabla 34</t>
  </si>
  <si>
    <t>Escala de PD</t>
  </si>
  <si>
    <t>Exposición bruta original incluida en el balance</t>
  </si>
  <si>
    <t>Exposición fuera de balance antes de aplicar el factor de conversión del crédito</t>
  </si>
  <si>
    <t>Factor de conversión del crédito medio</t>
  </si>
  <si>
    <t>EAD después de la reducción del riesgo de crédito y de aplicar el factor de conversión del crédito</t>
  </si>
  <si>
    <t>(%)</t>
  </si>
  <si>
    <t>Número de deudores (Uds.)</t>
  </si>
  <si>
    <t>(años)</t>
  </si>
  <si>
    <t xml:space="preserve"> (%)</t>
  </si>
  <si>
    <t>Pérdida Esperada</t>
  </si>
  <si>
    <t>Ajustes de valor y provisiones</t>
  </si>
  <si>
    <t>Gobiernos centrales – FIRB</t>
  </si>
  <si>
    <t>0.00 to &lt;0.15</t>
  </si>
  <si>
    <t>0.15 to &lt;0.25</t>
  </si>
  <si>
    <t>0.25 to &lt;0.50</t>
  </si>
  <si>
    <t>0.50 to &lt;0.75</t>
  </si>
  <si>
    <t>0.75 to &lt;2.50</t>
  </si>
  <si>
    <t>2.50 to &lt;10.00</t>
  </si>
  <si>
    <t>10.00 to &lt;100.00</t>
  </si>
  <si>
    <t>100.00 (Default)</t>
  </si>
  <si>
    <t>Instituciones – FIRB</t>
  </si>
  <si>
    <t>Exposiciones avanzadas por categoría e intervalo de probabilidad de Default (CR6)</t>
  </si>
  <si>
    <t>Instituciones - AIRB</t>
  </si>
  <si>
    <t>Corporates SME - AIRB</t>
  </si>
  <si>
    <t>Corporates Otros - AIRB</t>
  </si>
  <si>
    <t>Retail - Garantizado SME – AIRB</t>
  </si>
  <si>
    <t>Retail - Garantizado no SME – AIRB</t>
  </si>
  <si>
    <t>Retail - Qualifying revolving – AIRB</t>
  </si>
  <si>
    <t>Retail – Otros – AIRB</t>
  </si>
  <si>
    <t>Financiación especializada</t>
  </si>
  <si>
    <t>Categorías regulatorias</t>
  </si>
  <si>
    <t>Vencimiento residual</t>
  </si>
  <si>
    <t>Ponderación del riesgo</t>
  </si>
  <si>
    <t>Importe de la exposición</t>
  </si>
  <si>
    <t>Pérdida esperada</t>
  </si>
  <si>
    <t>Categoría 1</t>
  </si>
  <si>
    <t>Inferior a 2,5 años</t>
  </si>
  <si>
    <t>Igual o superior a 2,5 años</t>
  </si>
  <si>
    <t>Categoría 2</t>
  </si>
  <si>
    <t>Categoría 3</t>
  </si>
  <si>
    <t>Categoría 4</t>
  </si>
  <si>
    <t>Categoría 5</t>
  </si>
  <si>
    <t>Renta variable según el método simple de ponderación de riesgo</t>
  </si>
  <si>
    <t>Categorías</t>
  </si>
  <si>
    <t>Requeri-mientos de capital</t>
  </si>
  <si>
    <t>Exposiciones de renta variable privada</t>
  </si>
  <si>
    <t>Exposiciones de renta variable negociada en mercados organizados</t>
  </si>
  <si>
    <t>Otras exposiciones de renta variable</t>
  </si>
  <si>
    <t>Importe de los APRs</t>
  </si>
  <si>
    <t>Requerimientos de Capital</t>
  </si>
  <si>
    <t>Tamaño del activo</t>
  </si>
  <si>
    <t>Calidad del activo</t>
  </si>
  <si>
    <t>Actualización del modelo</t>
  </si>
  <si>
    <t>Metodología y política</t>
  </si>
  <si>
    <t>Adquisiciones y enajenaciones</t>
  </si>
  <si>
    <t>Variaciones del tipo de cambio</t>
  </si>
  <si>
    <t>Otros</t>
  </si>
  <si>
    <t>Tabla 37</t>
  </si>
  <si>
    <t>Tabla 38</t>
  </si>
  <si>
    <t>Tabla 39</t>
  </si>
  <si>
    <t>Instituciones</t>
  </si>
  <si>
    <t>Retail - Otros</t>
  </si>
  <si>
    <t>Tabla 40</t>
  </si>
  <si>
    <t>Nocional</t>
  </si>
  <si>
    <t>Coste de reposición /valor actual de mercado</t>
  </si>
  <si>
    <t>Posible exposición crediticia futura</t>
  </si>
  <si>
    <t>EPE efectiva</t>
  </si>
  <si>
    <t>Multiplicador</t>
  </si>
  <si>
    <t>EAD post CRM</t>
  </si>
  <si>
    <t>APRs</t>
  </si>
  <si>
    <t>Valoración a precios de mercado</t>
  </si>
  <si>
    <t>Exposición original</t>
  </si>
  <si>
    <t>Método estándar</t>
  </si>
  <si>
    <t>IMM (para derivados y SFTs)</t>
  </si>
  <si>
    <t>Método simple para colaterales de naturaleza financiera (para SFTs)</t>
  </si>
  <si>
    <t>Método amplio para colaterales de naturaleza financiera (para SFTs)</t>
  </si>
  <si>
    <t>VaR para SFTs</t>
  </si>
  <si>
    <t>Exposición al riesgo de contraparte en función del método (CCR1)</t>
  </si>
  <si>
    <t>EAD después de la reducción del riesgo de crédito</t>
  </si>
  <si>
    <t>Exposiciones a entidades de contrapartida central cualificadas (ECCC) (total)</t>
  </si>
  <si>
    <t>Las exposiciones por operaciones con entidades de contrapartida central cualificadas (ECCC) (excluidos el margen inicial y las contribuciones al fondo de garantía frente a incumplimientos); de las cuales</t>
  </si>
  <si>
    <t>i) Derivados OTC</t>
  </si>
  <si>
    <t>ii) Derivados negociables en un mercado regulado</t>
  </si>
  <si>
    <t>iii) Operaciones de financiación de valores</t>
  </si>
  <si>
    <t>iv) Conjuntos de operaciones compensables en los que se haya aprobado la compensación entre productos</t>
  </si>
  <si>
    <t>Margen inicial segregado</t>
  </si>
  <si>
    <t>Margen inicial no segregado</t>
  </si>
  <si>
    <t>Contribuciones desembolsadas al fondo de garantía frente a incumplimientos</t>
  </si>
  <si>
    <t>Cálculo alternativo de los requerimientos de fondos propios por exposiciones</t>
  </si>
  <si>
    <t>Exposiciones a entidades de contrapartida central no cualificadas (total)</t>
  </si>
  <si>
    <t>Valor total de las exposiciones frente a ECC (CCR8)</t>
  </si>
  <si>
    <t>De las cuales: sin calificación</t>
  </si>
  <si>
    <t>En millones €</t>
  </si>
  <si>
    <t>Valor de las exposiciones al riesgo de contraparte por cartera regulatoria y riesgo (CCR3)</t>
  </si>
  <si>
    <t>Exposiciones FIRB</t>
  </si>
  <si>
    <t>En millones € y %</t>
  </si>
  <si>
    <t>100.00 (default)</t>
  </si>
  <si>
    <t>Exposiciones AIRB</t>
  </si>
  <si>
    <t>Corporates Otros</t>
  </si>
  <si>
    <t>Corporates SME</t>
  </si>
  <si>
    <t>Exposiciones al riesgo de contraparte por cartera y escala de PD (CCR4)</t>
  </si>
  <si>
    <t>Valor razonable positivo bruto o importe en libros neto</t>
  </si>
  <si>
    <t>Beneficios de la compensación</t>
  </si>
  <si>
    <t>Exposición crediticia actual compensada</t>
  </si>
  <si>
    <t>Garantías reales mantenidas</t>
  </si>
  <si>
    <t>Exposición crediticia neta</t>
  </si>
  <si>
    <t>Derivados</t>
  </si>
  <si>
    <t>Operaciones de financiación de valores</t>
  </si>
  <si>
    <t>Composición de las garantías reales para las exposiciones al riesgo de contraparte (CCR5-B)</t>
  </si>
  <si>
    <t>Garantías Reales utilizadas en operaciones de derivados</t>
  </si>
  <si>
    <t>Garantías reales usadas en operaciones de financiación de valores</t>
  </si>
  <si>
    <t>Valor razonable de las garantías reales recibidas</t>
  </si>
  <si>
    <t>Valor razonable de las garantías reales entregadas</t>
  </si>
  <si>
    <t>Segregadas</t>
  </si>
  <si>
    <t>No segregadas</t>
  </si>
  <si>
    <t>Entidades financieras</t>
  </si>
  <si>
    <t>Entidades no financieras</t>
  </si>
  <si>
    <t>Entidades Contrapartida Central</t>
  </si>
  <si>
    <t>Importe de requerimientos por CVA (CCR2)</t>
  </si>
  <si>
    <t>Valor de Exposición</t>
  </si>
  <si>
    <t>Capital</t>
  </si>
  <si>
    <t xml:space="preserve">Total de carteras sujetas al método avanzado </t>
  </si>
  <si>
    <t xml:space="preserve">i) Componente VaR (incluido multiplicador ×3) </t>
  </si>
  <si>
    <t xml:space="preserve">ii) Componente SVaR (incluido multiplicador ×3) </t>
  </si>
  <si>
    <t xml:space="preserve">Todas las carteras sujetas al método estándar </t>
  </si>
  <si>
    <t xml:space="preserve">Basado en el método de la exposición original </t>
  </si>
  <si>
    <t xml:space="preserve">Total sujeto al requerimiento de capital por CVA </t>
  </si>
  <si>
    <t>Requerimientos de capital</t>
  </si>
  <si>
    <t>VaR (el mayor de los valores a o b)</t>
  </si>
  <si>
    <t>(a)</t>
  </si>
  <si>
    <t>VaR del día anterior (artículo 365, apartado 1, del RRC (VaRt-1))</t>
  </si>
  <si>
    <t>(b)</t>
  </si>
  <si>
    <t>Media del VaR diario (artículo 365, apartado 1, del RRC) de cada uno de los 60 días hábiles anteriores (VaRavg) x factor de multiplicación (mc) con arreglo a lo dispuesto en el artículo 366 del RRC.</t>
  </si>
  <si>
    <t>SVaR (el mayor de los valores a o b)</t>
  </si>
  <si>
    <t>El último SVaR (artículo 365, apartado 2, del RRC (SVaRt-1))</t>
  </si>
  <si>
    <t>Media del SVaR (artículo 365, apartado 2, del RRC) durante los 60 días hábiles anteriores (SVaRavg) x factor de multiplicación (ms) (artículo 366 del RRC).</t>
  </si>
  <si>
    <t>IRC (el mayor de los valores a o b)</t>
  </si>
  <si>
    <t>Valor IRC más reciente (riesgos de incumplimiento y de migración incrementales calculados con arreglo a lo dispuesto en el artículo 370 y el artículo 371 del RRC).</t>
  </si>
  <si>
    <t>Media de la cifra del IRC durante las 12 semanas anteriores</t>
  </si>
  <si>
    <t>Comprehensive risk measure (el mayor de los valores a, b y c)</t>
  </si>
  <si>
    <t>La cifra de riesgo más reciente para la cartera de negociación de correlación (artículo 377 del RRC)</t>
  </si>
  <si>
    <t>La media de la cifra de riesgo para la cartera de negociación de correlación durante las doce semanas anteriores</t>
  </si>
  <si>
    <t>(c)</t>
  </si>
  <si>
    <t>El 8 % del requerimiento de fondos propios en el método estándar de la cifra de riesgo más reciente para la cartera de negociación de correlación (artículo 338, apartado 4, del RRC)</t>
  </si>
  <si>
    <t>Otros (recargo regulatorio)</t>
  </si>
  <si>
    <t>Riesgo de Mercado según el modelo IMA (MR2-A)</t>
  </si>
  <si>
    <t>VaR</t>
  </si>
  <si>
    <t>SVaR</t>
  </si>
  <si>
    <t>IRC</t>
  </si>
  <si>
    <t>CRM</t>
  </si>
  <si>
    <t>Total APRs</t>
  </si>
  <si>
    <t>Total capital</t>
  </si>
  <si>
    <t>Variación de los niveles de riesgo</t>
  </si>
  <si>
    <t>Actualizaciones/variaciones en el modelo</t>
  </si>
  <si>
    <t>Estado de flujos de APR distribuidos por exposiciones de riesgo de mercado según el modelo IMA (MR2-B)</t>
  </si>
  <si>
    <t>VaR (10 day 99%)</t>
  </si>
  <si>
    <t>Valor máximo</t>
  </si>
  <si>
    <t>Valor medio</t>
  </si>
  <si>
    <t>Valor mínimo</t>
  </si>
  <si>
    <t>Cierre del periodo</t>
  </si>
  <si>
    <t>SVaR (10 day 99%)</t>
  </si>
  <si>
    <t>IRC (99.9%)</t>
  </si>
  <si>
    <t>Comprehensive risk capital charge (99.9%)</t>
  </si>
  <si>
    <t>Valores según el método IMA para las carteras de negociación (MR3)</t>
  </si>
  <si>
    <t>Comparación de las estimaciones del VaR con pérdidas y ganancias (MR4)</t>
  </si>
  <si>
    <t>Capital de nivel 1 ordinario</t>
  </si>
  <si>
    <t>HIPERVÍNCULO</t>
  </si>
  <si>
    <t>TOTAL VALOR PONDERADO</t>
  </si>
  <si>
    <t xml:space="preserve"> Tabla 2</t>
  </si>
  <si>
    <t xml:space="preserve"> Tabla 3</t>
  </si>
  <si>
    <t>Tabla 2</t>
  </si>
  <si>
    <t>dic.-19</t>
  </si>
  <si>
    <r>
      <t>Exposiciones a derivados</t>
    </r>
    <r>
      <rPr>
        <b/>
        <sz val="8"/>
        <color rgb="FF524B43"/>
        <rFont val="Arial Narrow"/>
        <family val="2"/>
      </rPr>
      <t xml:space="preserve"> </t>
    </r>
  </si>
  <si>
    <r>
      <t>Otras exposiciones fuera de balance</t>
    </r>
    <r>
      <rPr>
        <b/>
        <sz val="8"/>
        <color rgb="FF524B43"/>
        <rFont val="Arial Narrow"/>
        <family val="2"/>
      </rPr>
      <t xml:space="preserve"> </t>
    </r>
  </si>
  <si>
    <r>
      <t>Exposiciones excluidas de conformidad con el artículo 429, apartados 7 y 14, del Reglamento (UE) nº 575/2013 (tanto dentro como fuera de balance)</t>
    </r>
    <r>
      <rPr>
        <b/>
        <sz val="8"/>
        <color rgb="FF524B43"/>
        <rFont val="Arial Narrow"/>
        <family val="2"/>
      </rPr>
      <t xml:space="preserve"> </t>
    </r>
  </si>
  <si>
    <r>
      <t>Ratio de apalancamiento</t>
    </r>
    <r>
      <rPr>
        <b/>
        <sz val="8"/>
        <color rgb="FF524B43"/>
        <rFont val="Arial Narrow"/>
        <family val="2"/>
      </rPr>
      <t xml:space="preserve"> </t>
    </r>
  </si>
  <si>
    <t>Ajuste por riesgo de crédito</t>
  </si>
  <si>
    <t>Cargos por ajustes por riesgo de crédito del periodo (*)</t>
  </si>
  <si>
    <t>Exposiciones que no están default</t>
  </si>
  <si>
    <t>Cargos por ajustes por riesgo de crédito (*)</t>
  </si>
  <si>
    <t>Exposiciones que no están en default</t>
  </si>
  <si>
    <t>acumu-</t>
  </si>
  <si>
    <t>lados</t>
  </si>
  <si>
    <r>
      <t> </t>
    </r>
    <r>
      <rPr>
        <b/>
        <i/>
        <sz val="7"/>
        <color rgb="FF524B43"/>
        <rFont val="Bankia"/>
      </rPr>
      <t>Millones de €</t>
    </r>
  </si>
  <si>
    <t xml:space="preserve">Exposiciones que no están en default </t>
  </si>
  <si>
    <t>Importe en libros bruto/importe nominal de las exposiciones reestructuradas o refinanciadas</t>
  </si>
  <si>
    <t>Deterioro de valor acumulado, cambios acumulados negativos en el valor razonable debidos al riesgo de crédito y provisiones</t>
  </si>
  <si>
    <t>Garantías reales recibidas y garantías financieras recibidas sobre exposiciones reestructuradas o refinanciadas</t>
  </si>
  <si>
    <t>No dudosas</t>
  </si>
  <si>
    <t>Dudosas</t>
  </si>
  <si>
    <t>en situación</t>
  </si>
  <si>
    <t>de defaul</t>
  </si>
  <si>
    <t>con deterioro</t>
  </si>
  <si>
    <t>de valor</t>
  </si>
  <si>
    <t>Préstamos y anticipos</t>
  </si>
  <si>
    <t>Bancos centrales</t>
  </si>
  <si>
    <t>Administraciones públicas</t>
  </si>
  <si>
    <t>Entidades de crédito</t>
  </si>
  <si>
    <t>Otras sociedades financieras</t>
  </si>
  <si>
    <t>Sociedades no financieras</t>
  </si>
  <si>
    <t>Hogares</t>
  </si>
  <si>
    <t>Compromisos de préstamo concedidos</t>
  </si>
  <si>
    <t>Calidad crediticia de las exposiciones reestructuradas o refinanciadas</t>
  </si>
  <si>
    <t>Importe en libros bruto/importe nominal</t>
  </si>
  <si>
    <t>Exposiciones no dudosas</t>
  </si>
  <si>
    <t>Exposiciones  dudosas</t>
  </si>
  <si>
    <t>No vencidas</t>
  </si>
  <si>
    <t>o vencidas</t>
  </si>
  <si>
    <t>Vencidas</t>
  </si>
  <si>
    <t>&gt; 30 días</t>
  </si>
  <si>
    <t>≤ 90 días</t>
  </si>
  <si>
    <t>Pago</t>
  </si>
  <si>
    <t>improbable</t>
  </si>
  <si>
    <t>vencidas</t>
  </si>
  <si>
    <t>&gt; 90días</t>
  </si>
  <si>
    <t>≤ 180 días</t>
  </si>
  <si>
    <t>días ≤ 1 año</t>
  </si>
  <si>
    <t>≤ 2 años</t>
  </si>
  <si>
    <t>&gt; 2 años</t>
  </si>
  <si>
    <t>≤ 5 años</t>
  </si>
  <si>
    <t>≤ 7 años</t>
  </si>
  <si>
    <t>&gt; 7 años</t>
  </si>
  <si>
    <t>De las que: Pymes</t>
  </si>
  <si>
    <t>Datos obtenidos de Estados FINREP</t>
  </si>
  <si>
    <t xml:space="preserve"> &gt; 180</t>
  </si>
  <si>
    <t xml:space="preserve">De las cuales: </t>
  </si>
  <si>
    <t>no vencidas o</t>
  </si>
  <si>
    <t>default</t>
  </si>
  <si>
    <t>situación de</t>
  </si>
  <si>
    <t>Calidad crediticia de las exposiciones dudosas y no dudosas según número de días transcurridos desde su vencimiento</t>
  </si>
  <si>
    <t>Exposiciones dudosas y no dudosas y provisiones relacionadas</t>
  </si>
  <si>
    <t>Garantías reales obtenidas mediante toma de posesión y procesos de ejecución</t>
  </si>
  <si>
    <t>Depósitos minoristas y depósitos de pequeñas empresas, de los cuales:</t>
  </si>
  <si>
    <r>
      <t> </t>
    </r>
    <r>
      <rPr>
        <b/>
        <i/>
        <sz val="9"/>
        <color rgb="FF524B43"/>
        <rFont val="Bankia"/>
      </rPr>
      <t>Millones de €</t>
    </r>
  </si>
  <si>
    <t>Fallidos parciales acumulados</t>
  </si>
  <si>
    <t>Garantías reales y financieras recibidas</t>
  </si>
  <si>
    <t>Exposiciones dudosas</t>
  </si>
  <si>
    <t>Exposiciones no dudosas - Deterioro de valor acumulado y provisiones</t>
  </si>
  <si>
    <t xml:space="preserve">Exposiciones dudosas - Deterioro de valor acumulado, cambios acumulados negativos en el valor razonable debidos al riesgo de crédito y provisiones </t>
  </si>
  <si>
    <t>Sobre exposiciones no dudosas</t>
  </si>
  <si>
    <t>Sobre exposiciones dudosas</t>
  </si>
  <si>
    <t>De las cuales: en fase 1</t>
  </si>
  <si>
    <t>De las cuales: en fase 2</t>
  </si>
  <si>
    <t>Millones €</t>
  </si>
  <si>
    <t>PD Media</t>
  </si>
  <si>
    <t>Número de deudores</t>
  </si>
  <si>
    <t>LGD Media</t>
  </si>
  <si>
    <t>Vencimiento medio</t>
  </si>
  <si>
    <t>PD Media (%)</t>
  </si>
  <si>
    <t>LGD Media (%)</t>
  </si>
  <si>
    <t xml:space="preserve">Densidad de los APR </t>
  </si>
  <si>
    <t xml:space="preserve">En millones €                     </t>
  </si>
  <si>
    <r>
      <t> </t>
    </r>
    <r>
      <rPr>
        <b/>
        <i/>
        <sz val="9"/>
        <color rgb="FF524B43"/>
        <rFont val="Bankia"/>
      </rPr>
      <t>En millones €</t>
    </r>
  </si>
  <si>
    <t>Tabla 36</t>
  </si>
  <si>
    <t>PD media</t>
  </si>
  <si>
    <t>LGD media</t>
  </si>
  <si>
    <t>Tabla 35</t>
  </si>
  <si>
    <t>De las cuales:
sin calificación</t>
  </si>
  <si>
    <t>Valor contable bruto de las exposiciones en situación de default</t>
  </si>
  <si>
    <t>Préstamos y valores representativos de deuda que han pasado a situación de default o cuyo valor se ha deteriorado desde el último periodo de referencia</t>
  </si>
  <si>
    <t>Reclasificación a situación de no default</t>
  </si>
  <si>
    <t>Importes reconocidos como fallidos</t>
  </si>
  <si>
    <t>Otros cambios</t>
  </si>
  <si>
    <t>Cambios en el saldo de los préstamos y valores representativos de deuda en situación de default y cuyo valor se ha deteriorado (CR2-B)</t>
  </si>
  <si>
    <t xml:space="preserve">Ajuste acumulado por riesgo de crédito </t>
  </si>
  <si>
    <t>Aumentos debidos a dotaciones para pérdidas crediticias estimadas durante el periodo</t>
  </si>
  <si>
    <t>Disminuciones debidas a importes para pérdidas crediticias estimadas revertidos durante el periodo</t>
  </si>
  <si>
    <t>Disminuciones debidas a los importes aplicados con cargo a los ajustes acumulados por riesgo de crédito</t>
  </si>
  <si>
    <t>Transferencias entre ajustes por riesgo de crédito</t>
  </si>
  <si>
    <t>Impacto de las diferencias de cambio</t>
  </si>
  <si>
    <t>Combinaciones de negocio, incluidas las adquisiciones y las enajenaciones de filiales</t>
  </si>
  <si>
    <t>Otros ajustes</t>
  </si>
  <si>
    <t>Recuperaciones de ajustes por riesgo de crédito registradas directamente en la cuenta de resultados</t>
  </si>
  <si>
    <t>Ajustes por riesgo de crédito específico registrados directamente en la cuenta de resultados</t>
  </si>
  <si>
    <t>Cambios en el saldo de los ajustes por riesgo de crédito (CR2-A)</t>
  </si>
  <si>
    <t>Garantías reales obtenidas mediante toma de posesión</t>
  </si>
  <si>
    <t>Valor en el momento del reconocimiento inicial</t>
  </si>
  <si>
    <t>Cambios acumulados negativos</t>
  </si>
  <si>
    <t>Inmovilizado material</t>
  </si>
  <si>
    <t>Otras diferentes de las clasificadas como inmovilizado material</t>
  </si>
  <si>
    <t>Bienes inmuebles residenciales</t>
  </si>
  <si>
    <t>Bienes inmuebles comerciales</t>
  </si>
  <si>
    <t>Bienes muebles (automóviles, barcos, etc.)</t>
  </si>
  <si>
    <t>Instrumentos de patrimonio y de deuda</t>
  </si>
  <si>
    <t>De las cuales: en fase 3</t>
  </si>
  <si>
    <t>REQUERIMIENTOS GENERALES DE INFORMACIÓN</t>
  </si>
  <si>
    <t>INFORMACION DE RECURSOS PROPIOS COMPUTABLES</t>
  </si>
  <si>
    <t>INFORMACION SOBRE LOS REQUERIMIENTOS DE RECURSOS PROPIOS</t>
  </si>
  <si>
    <t>INFORMACION SOBRE LOS RIESGOS DE CRÉDITO, CONTRAPARTE Y DILUCIÓN</t>
  </si>
  <si>
    <t>INFORMACIÓN SOBRE EL RIESGO DE MERCADO DE LA CARTERA DE NEGOCIACIÓN</t>
  </si>
  <si>
    <t>Mar 20</t>
  </si>
  <si>
    <t>Jun 20</t>
  </si>
  <si>
    <t>Dic 19</t>
  </si>
  <si>
    <t>Tabla 1</t>
  </si>
  <si>
    <t>mar.-20</t>
  </si>
  <si>
    <t>jun.-20</t>
  </si>
  <si>
    <t/>
  </si>
  <si>
    <t>Importe que ha de deducirse o añadirse al capital de nivel 1 oridnario por lo que se refiere a otros filtros y deducciones exigidos con anterioridad al RRC</t>
  </si>
  <si>
    <t>Del cual: …Activos por impuestos diferidos que dependen de de rendimientos futuros</t>
  </si>
  <si>
    <t>Tabla 3</t>
  </si>
  <si>
    <t xml:space="preserve"> Tabla 4</t>
  </si>
  <si>
    <t>millones de €</t>
  </si>
  <si>
    <t>Capital de nivel 1 adicional</t>
  </si>
  <si>
    <t>Capital de nivel 1 (Capital de nivel 1 = capital de nivel 1 ordinario + capital de nivel 1 adicional)</t>
  </si>
  <si>
    <t xml:space="preserve"> Tabla 5</t>
  </si>
  <si>
    <t xml:space="preserve"> Tabla 6</t>
  </si>
  <si>
    <t xml:space="preserve"> Tabla 7</t>
  </si>
  <si>
    <t xml:space="preserve"> Tabla 8</t>
  </si>
  <si>
    <t>Instrumentos de capital sujetos a disposiciones de exclusión gradual 
(1 de enero de 2014 a 1 de enero de 2022)</t>
  </si>
  <si>
    <t>variación APRs trimestral</t>
  </si>
  <si>
    <r>
      <t xml:space="preserve">Del que, importe de exposición al riesgo por contribución al fondo de garantía frente a incumplimientos de una ECC </t>
    </r>
    <r>
      <rPr>
        <vertAlign val="superscript"/>
        <sz val="9"/>
        <color rgb="FF524B43"/>
        <rFont val="Bankia"/>
      </rPr>
      <t>*****</t>
    </r>
  </si>
  <si>
    <t>Exposición de titulización en banking book (after cap) ****</t>
  </si>
  <si>
    <t>De las cuales: con el método estándar (SEC-SA)</t>
  </si>
  <si>
    <t>De las cuales: con el método basado en calificaciones externas (SEC-ERBA)</t>
  </si>
  <si>
    <r>
      <t xml:space="preserve">Del cual, por los métodos basados en modelos internos (IMA) </t>
    </r>
    <r>
      <rPr>
        <b/>
        <vertAlign val="superscript"/>
        <sz val="9"/>
        <color rgb="FF524B43"/>
        <rFont val="Bankia"/>
      </rPr>
      <t>(***)</t>
    </r>
  </si>
  <si>
    <t>Del cual, por el método estándar / estándar alternativo</t>
  </si>
  <si>
    <t xml:space="preserve"> </t>
  </si>
  <si>
    <r>
      <t>(*)</t>
    </r>
    <r>
      <rPr>
        <sz val="9"/>
        <color rgb="FF524B43"/>
        <rFont val="Bankia Light"/>
      </rPr>
      <t xml:space="preserve"> Activos ponderados por riesgo en periodo transitorio.</t>
    </r>
  </si>
  <si>
    <r>
      <t>(**)</t>
    </r>
    <r>
      <rPr>
        <sz val="9"/>
        <color rgb="FF524B43"/>
        <rFont val="Bankia Light"/>
      </rPr>
      <t xml:space="preserve"> Los requisitos de capital se han calculado como el 8% de los APRs de acuerdo al artículo 92 de la CRR.</t>
    </r>
  </si>
  <si>
    <r>
      <t xml:space="preserve">(****) </t>
    </r>
    <r>
      <rPr>
        <sz val="9"/>
        <color rgb="FF524B43"/>
        <rFont val="Bankia Light"/>
      </rPr>
      <t>Con la entrada en vigor del Reglamento (UE) 2017/2401 se modifican los métodos de cálculo de las titulizaciones, quedando sin efecto el método Estándar e IRB (38 y 231 MM€ APRs respectivamente en dic-19) que pasan a ser sustituidos por los nuevos métodos SEC-SA y SEC-ERBA.</t>
    </r>
  </si>
  <si>
    <r>
      <t xml:space="preserve">(*****) </t>
    </r>
    <r>
      <rPr>
        <sz val="9"/>
        <color rgb="FF524B43"/>
        <rFont val="Bankia Light"/>
      </rPr>
      <t>Desde marzo-20 se desglosan los APRs por este concepto, editándose la cifra de dic-19 para facilitar la comparabilidad.</t>
    </r>
  </si>
  <si>
    <r>
      <t xml:space="preserve"> </t>
    </r>
    <r>
      <rPr>
        <b/>
        <sz val="7"/>
        <color rgb="FF524B43"/>
        <rFont val="Bankia Light"/>
      </rPr>
      <t xml:space="preserve">(*) </t>
    </r>
    <r>
      <rPr>
        <sz val="7"/>
        <color rgb="FF524B43"/>
        <rFont val="Bankia Light"/>
      </rPr>
      <t xml:space="preserve"> los cargos por ajustes de riesgo de crédito se han calculado como la variación de provisiones entre junio de 2020 y diciembre de 2019.</t>
    </r>
  </si>
  <si>
    <t>Saldo de apertura (31/12/2019)</t>
  </si>
  <si>
    <t>Saldo de cierre (30/06/2020)</t>
  </si>
  <si>
    <t xml:space="preserve"> Tabla 9</t>
  </si>
  <si>
    <t xml:space="preserve"> Tabla 10</t>
  </si>
  <si>
    <t xml:space="preserve"> Tabla 11</t>
  </si>
  <si>
    <t xml:space="preserve"> Tabla 12</t>
  </si>
  <si>
    <t xml:space="preserve"> Tabla 13</t>
  </si>
  <si>
    <t xml:space="preserve"> Tabla 14</t>
  </si>
  <si>
    <t xml:space="preserve"> Tabla 15</t>
  </si>
  <si>
    <t xml:space="preserve"> Tabla 16</t>
  </si>
  <si>
    <t xml:space="preserve"> Tabla 17</t>
  </si>
  <si>
    <t xml:space="preserve"> Tabla 18</t>
  </si>
  <si>
    <t xml:space="preserve"> Tabla 19</t>
  </si>
  <si>
    <t xml:space="preserve"> Tabla 20</t>
  </si>
  <si>
    <t xml:space="preserve"> Tabla 21</t>
  </si>
  <si>
    <t xml:space="preserve"> Tabla 22</t>
  </si>
  <si>
    <t xml:space="preserve"> Tabla 23</t>
  </si>
  <si>
    <t xml:space="preserve"> Tabla 24</t>
  </si>
  <si>
    <t xml:space="preserve"> Tabla 25</t>
  </si>
  <si>
    <t xml:space="preserve"> Tabla 26</t>
  </si>
  <si>
    <t xml:space="preserve"> Tabla 27</t>
  </si>
  <si>
    <t xml:space="preserve"> Tabla 28</t>
  </si>
  <si>
    <t xml:space="preserve"> Tabla 29</t>
  </si>
  <si>
    <t xml:space="preserve"> Tabla 30</t>
  </si>
  <si>
    <t xml:space="preserve"> Tabla 31</t>
  </si>
  <si>
    <t xml:space="preserve"> Tabla 32</t>
  </si>
  <si>
    <t xml:space="preserve"> Tabla 33</t>
  </si>
  <si>
    <t xml:space="preserve"> Tabla 34</t>
  </si>
  <si>
    <t xml:space="preserve"> Tabla 35</t>
  </si>
  <si>
    <t xml:space="preserve"> Tabla 36</t>
  </si>
  <si>
    <t xml:space="preserve"> Tabla 37</t>
  </si>
  <si>
    <t xml:space="preserve"> Tabla 38</t>
  </si>
  <si>
    <t xml:space="preserve"> Tabla 39</t>
  </si>
  <si>
    <t xml:space="preserve"> Tabla 40</t>
  </si>
  <si>
    <t>APR al inicio del periodo de referencia (31/03/2020)</t>
  </si>
  <si>
    <t>APR al cierre del periodo de referencia (30/06/2020)</t>
  </si>
  <si>
    <t>APR marzo 2020</t>
  </si>
  <si>
    <t>APR junio 2020</t>
  </si>
  <si>
    <t>Información relativa a préstamos y anticipos sujetos a moratorias legislativas y no legislativas</t>
  </si>
  <si>
    <t>Desglose de préstamos y anticipos sujetos a moratorias legislativas y no legislativas en función del vencimiento residual de las moratorias</t>
  </si>
  <si>
    <t>Información relativa a préstamos y anticipos nuevos sujetos a programas de garantías públicas introducidos en respuesta de la crisis de la COVID-19</t>
  </si>
  <si>
    <t>Importe en libros bruto</t>
  </si>
  <si>
    <t>Deterioro de valor acumulado, cambios acumulados negativos en el valor razonable debidos al riesgo de crédito</t>
  </si>
  <si>
    <t xml:space="preserve">Importe en libros bruto </t>
  </si>
  <si>
    <t>Entradas a
exposiciones dudosas</t>
  </si>
  <si>
    <t>De los cuales:
exposiciones con medidas de reestructuración o refinanciación</t>
  </si>
  <si>
    <t>De los cuales:
Instrumentos con un aumento significativo del riesgo de crédito desde el reconocimiento inicial, pero sin deterioro crediticio (fase 2)</t>
  </si>
  <si>
    <t xml:space="preserve">De los cuales:
de pago improbable pero no vencido o vencido &lt;= 90 días </t>
  </si>
  <si>
    <t xml:space="preserve">De los cuales:
de pago improbable pero no vencidos o vencidos &lt;= 90 días </t>
  </si>
  <si>
    <t>Préstamos y anticipos sujetos a moratoria</t>
  </si>
  <si>
    <t>de los cuales: Hogares</t>
  </si>
  <si>
    <t>de los cuales: Garantizados por bienes inmuebles residenciales</t>
  </si>
  <si>
    <t>de los cuales: Sociedades no financieras</t>
  </si>
  <si>
    <t>de los cuales: Pequeñas y medianas empresas</t>
  </si>
  <si>
    <t>de los cuales: Garantizados por bienes inmuebles comerciales</t>
  </si>
  <si>
    <t>Del cual: 
moratorias legislativas</t>
  </si>
  <si>
    <t>Vencimiento residual de las moratorias</t>
  </si>
  <si>
    <t>&lt;= 3 meses</t>
  </si>
  <si>
    <t>&gt; 3 meses
&lt;= 6 meses</t>
  </si>
  <si>
    <t>&gt; 6 meses
&lt;= 9 meses</t>
  </si>
  <si>
    <t>&gt; 9 meses
&lt;= 12 meses</t>
  </si>
  <si>
    <t>Préstamos y anticipos a los que se ha ofrecido una moratoria</t>
  </si>
  <si>
    <t>Préstamos y anticipos sujetos a moratoria (concedida)</t>
  </si>
  <si>
    <t xml:space="preserve">    de los cuales: Garantizados por bienes inmuebles residenciales</t>
  </si>
  <si>
    <t xml:space="preserve">    de los cuales: Pequeñas y medianas empresas</t>
  </si>
  <si>
    <t xml:space="preserve">    de los cuales: Garantizados por bienes inmuebles comerciales</t>
  </si>
  <si>
    <t>Del cual: 
vencidoas</t>
  </si>
  <si>
    <t>Importe máximo de la garantía que puede considerarse</t>
  </si>
  <si>
    <t>Importe 
en libros bruto</t>
  </si>
  <si>
    <t>del cual: reestructurado o refinanciado</t>
  </si>
  <si>
    <t>Garantías públicas recibidas</t>
  </si>
  <si>
    <t>Préstamos y anticipos nuevos sujetos a programas de garantías públicas</t>
  </si>
  <si>
    <t>INFORMACIÓN SOBRE EXPOSICIONES SUJETAS A LAS MEDIDAS APLICADAS EN RESPUESTA A LA CRISIS DE LA COVID-19</t>
  </si>
  <si>
    <r>
      <t>(***)</t>
    </r>
    <r>
      <rPr>
        <sz val="9"/>
        <color rgb="FF524B43"/>
        <rFont val="Bankia Light"/>
      </rPr>
      <t xml:space="preserve"> Incluye recargo regulatorio por modelo de 506 MM€ a diciembre 2019, 439 MM€ a marzo 2020 y 543 MM€ a junio 2020.</t>
    </r>
  </si>
  <si>
    <t>Tabla 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</si>
</sst>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0.0%"/>
    <numFmt numFmtId="166" formatCode="0.0"/>
    <numFmt numFmtId="167" formatCode="[$-C0A]mmm\-yy;@"/>
    <numFmt numFmtId="168" formatCode="_-* #,##0.0\ _€_-;\-* #,##0.0\ _€_-;_-* &quot;-&quot;??\ _€_-;_-@_-"/>
  </numFmts>
  <fonts count="71">
    <font>
      <sz val="11"/>
      <color theme="1"/>
      <name val="Calibri"/>
      <family val="2"/>
      <scheme val="minor"/>
    </font>
    <font>
      <sz val="40"/>
      <color rgb="FF524B43"/>
      <name val="Bankia-Light"/>
    </font>
    <font>
      <sz val="11"/>
      <color theme="1"/>
      <name val="Times New Roman"/>
      <family val="1"/>
    </font>
    <font>
      <sz val="11"/>
      <color rgb="FF524B43"/>
      <name val="Bankia Light"/>
    </font>
    <font>
      <b/>
      <sz val="10"/>
      <color rgb="FF524B43"/>
      <name val="Bankia Medium"/>
    </font>
    <font>
      <sz val="10"/>
      <color rgb="FF524B43"/>
      <name val="Bankia Light"/>
    </font>
    <font>
      <b/>
      <i/>
      <sz val="9"/>
      <color rgb="FF524B43"/>
      <name val="Bankia"/>
    </font>
    <font>
      <b/>
      <sz val="9"/>
      <color rgb="FF524B43"/>
      <name val="Bankia"/>
    </font>
    <font>
      <sz val="9"/>
      <color rgb="FF524B43"/>
      <name val="Bankia"/>
    </font>
    <font>
      <i/>
      <sz val="9"/>
      <color rgb="FF524B43"/>
      <name val="Bankia"/>
    </font>
    <font>
      <vertAlign val="superscript"/>
      <sz val="9"/>
      <color rgb="FF524B43"/>
      <name val="Bankia"/>
    </font>
    <font>
      <vertAlign val="superscript"/>
      <sz val="11"/>
      <color rgb="FF524B43"/>
      <name val="Bankia Light"/>
    </font>
    <font>
      <sz val="9"/>
      <color rgb="FF524B43"/>
      <name val="Bankia-Light"/>
    </font>
    <font>
      <sz val="9"/>
      <color rgb="FF524B43"/>
      <name val="Bankia Light"/>
    </font>
    <font>
      <u/>
      <sz val="11"/>
      <color theme="10"/>
      <name val="Calibri"/>
      <family val="2"/>
      <scheme val="minor"/>
    </font>
    <font>
      <sz val="25"/>
      <color rgb="FF524B43"/>
      <name val="Bankia-Light"/>
    </font>
    <font>
      <sz val="25"/>
      <color theme="1"/>
      <name val="Calibri"/>
      <family val="2"/>
      <scheme val="minor"/>
    </font>
    <font>
      <sz val="11"/>
      <color rgb="FF524B43"/>
      <name val="Calibri"/>
      <family val="2"/>
      <scheme val="minor"/>
    </font>
    <font>
      <sz val="8"/>
      <color rgb="FF524B43"/>
      <name val="Bankia"/>
    </font>
    <font>
      <b/>
      <sz val="9"/>
      <color rgb="FF524B43"/>
      <name val="Bankia Medium"/>
    </font>
    <font>
      <b/>
      <sz val="11"/>
      <color rgb="FF524B43"/>
      <name val="Bankia"/>
    </font>
    <font>
      <b/>
      <sz val="9"/>
      <color rgb="FF524B43"/>
      <name val="Bankia-Medium"/>
    </font>
    <font>
      <sz val="8"/>
      <color rgb="FF524B43"/>
      <name val="Bankia Light"/>
    </font>
    <font>
      <b/>
      <i/>
      <sz val="9"/>
      <color rgb="FF524B43"/>
      <name val="Bankia-Medium"/>
    </font>
    <font>
      <b/>
      <i/>
      <sz val="9"/>
      <color rgb="FF524B43"/>
      <name val="Bankia Medium"/>
    </font>
    <font>
      <sz val="9"/>
      <color rgb="FF524B43"/>
      <name val="Times New Roman"/>
      <family val="1"/>
    </font>
    <font>
      <b/>
      <sz val="9"/>
      <color rgb="FF524B43"/>
      <name val="Bankia Light"/>
    </font>
    <font>
      <sz val="22"/>
      <color rgb="FF524B43"/>
      <name val="Bankia-Light"/>
    </font>
    <font>
      <b/>
      <sz val="11"/>
      <color rgb="FF524B43"/>
      <name val="Bankia Medium"/>
    </font>
    <font>
      <b/>
      <vertAlign val="superscript"/>
      <sz val="9"/>
      <color rgb="FF524B43"/>
      <name val="Bankia"/>
    </font>
    <font>
      <sz val="9"/>
      <color rgb="FF524B43"/>
      <name val="Bankia Medium"/>
    </font>
    <font>
      <b/>
      <sz val="9"/>
      <color rgb="FF524B43"/>
      <name val="Arial Narrow"/>
      <family val="2"/>
    </font>
    <font>
      <sz val="9"/>
      <color rgb="FF524B43"/>
      <name val="Calibri"/>
      <family val="2"/>
    </font>
    <font>
      <b/>
      <i/>
      <sz val="8"/>
      <color rgb="FF524B43"/>
      <name val="Bankia"/>
    </font>
    <font>
      <b/>
      <sz val="8"/>
      <color rgb="FF524B43"/>
      <name val="Bankia"/>
    </font>
    <font>
      <b/>
      <sz val="8"/>
      <color rgb="FF524B43"/>
      <name val="Arial Narrow"/>
      <family val="2"/>
    </font>
    <font>
      <sz val="8"/>
      <color rgb="FF524B43"/>
      <name val="Bankia Medium"/>
    </font>
    <font>
      <b/>
      <i/>
      <sz val="7"/>
      <color rgb="FF524B43"/>
      <name val="Bankia"/>
    </font>
    <font>
      <b/>
      <sz val="8"/>
      <color rgb="FF524B43"/>
      <name val="Bankia Medium"/>
    </font>
    <font>
      <sz val="7"/>
      <color rgb="FF524B43"/>
      <name val="Bankia Light"/>
    </font>
    <font>
      <sz val="11"/>
      <color rgb="FF524B43"/>
      <name val="Calibri"/>
      <family val="2"/>
    </font>
    <font>
      <sz val="9"/>
      <color rgb="FF483B05"/>
      <name val="Bankia"/>
    </font>
    <font>
      <b/>
      <i/>
      <sz val="9"/>
      <color rgb="FF524B43"/>
      <name val="Arial Narrow"/>
      <family val="2"/>
    </font>
    <font>
      <u/>
      <sz val="11"/>
      <color rgb="FF524B43"/>
      <name val="Bankia Light"/>
    </font>
    <font>
      <b/>
      <sz val="10"/>
      <color rgb="FF524B43"/>
      <name val="Bankia Light"/>
    </font>
    <font>
      <b/>
      <sz val="8"/>
      <color rgb="FF524B43"/>
      <name val="Times New Roman"/>
      <family val="1"/>
    </font>
    <font>
      <b/>
      <sz val="9"/>
      <color rgb="FF483B05"/>
      <name val="Bankia Medium"/>
    </font>
    <font>
      <b/>
      <sz val="7"/>
      <color rgb="FF524B43"/>
      <name val="Bankia Light"/>
    </font>
    <font>
      <sz val="8"/>
      <color rgb="FF524B43"/>
      <name val="Segoe UI"/>
      <family val="2"/>
    </font>
    <font>
      <b/>
      <i/>
      <sz val="8"/>
      <color rgb="FF524B43"/>
      <name val="Bankia Medium"/>
    </font>
    <font>
      <sz val="11"/>
      <color theme="1"/>
      <name val="Calibri"/>
      <family val="2"/>
      <scheme val="minor"/>
    </font>
    <font>
      <b/>
      <sz val="9"/>
      <color rgb="FF483B05"/>
      <name val="Bankia-Bold"/>
    </font>
    <font>
      <sz val="9"/>
      <color rgb="FF483B05"/>
      <name val="Bankia-Light"/>
    </font>
    <font>
      <b/>
      <sz val="9"/>
      <color rgb="FF483B05"/>
      <name val="Bankia BOLD"/>
    </font>
    <font>
      <sz val="12"/>
      <color theme="1"/>
      <name val="Calibri"/>
      <family val="2"/>
      <scheme val="minor"/>
    </font>
    <font>
      <sz val="11"/>
      <color indexed="8"/>
      <name val="Calibri"/>
      <family val="2"/>
    </font>
    <font>
      <sz val="9"/>
      <color rgb="FF483B05"/>
      <name val="Bankia Light"/>
    </font>
    <font>
      <b/>
      <sz val="11"/>
      <color rgb="FF483B05"/>
      <name val="Bankia Medium"/>
    </font>
    <font>
      <b/>
      <i/>
      <sz val="9"/>
      <color rgb="FF483B05"/>
      <name val="Bankia Medium"/>
    </font>
    <font>
      <b/>
      <sz val="9"/>
      <color rgb="FF333333"/>
      <name val="Bankia -bold"/>
    </font>
    <font>
      <b/>
      <sz val="9"/>
      <color rgb="FF0D0D0D"/>
      <name val="Bankia -bold"/>
    </font>
    <font>
      <vertAlign val="superscript"/>
      <sz val="9"/>
      <color rgb="FF524B43"/>
      <name val="Bankia Light"/>
    </font>
    <font>
      <sz val="9"/>
      <name val="Bankia"/>
    </font>
    <font>
      <sz val="8"/>
      <name val="Bankia"/>
    </font>
    <font>
      <b/>
      <i/>
      <sz val="9"/>
      <name val="Bankia"/>
    </font>
    <font>
      <b/>
      <sz val="8"/>
      <name val="Bankia"/>
    </font>
    <font>
      <sz val="10"/>
      <name val="Arial"/>
      <family val="2"/>
    </font>
    <font>
      <b/>
      <i/>
      <sz val="8.5"/>
      <name val="Segoe UI"/>
      <family val="2"/>
    </font>
    <font>
      <sz val="8"/>
      <color rgb="FF524B43"/>
      <name val="Verdana"/>
      <family val="2"/>
    </font>
    <font>
      <b/>
      <i/>
      <sz val="8.5"/>
      <color rgb="FF524B43"/>
      <name val="Segoe UI"/>
      <family val="2"/>
    </font>
    <font>
      <b/>
      <sz val="8"/>
      <name val="Verdana"/>
      <family val="2"/>
    </font>
  </fonts>
  <fills count="6">
    <fill>
      <patternFill patternType="none"/>
    </fill>
    <fill>
      <patternFill patternType="gray125"/>
    </fill>
    <fill>
      <patternFill patternType="solid">
        <fgColor rgb="FFFFFFFF"/>
        <bgColor indexed="64"/>
      </patternFill>
    </fill>
    <fill>
      <patternFill patternType="solid">
        <fgColor rgb="FF83786B"/>
        <bgColor indexed="64"/>
      </patternFill>
    </fill>
    <fill>
      <patternFill patternType="solid">
        <fgColor theme="0"/>
        <bgColor indexed="64"/>
      </patternFill>
    </fill>
    <fill>
      <patternFill patternType="solid">
        <fgColor rgb="FF595959"/>
        <bgColor indexed="64"/>
      </patternFill>
    </fill>
  </fills>
  <borders count="117">
    <border>
      <left/>
      <right/>
      <top/>
      <bottom/>
      <diagonal/>
    </border>
    <border>
      <left/>
      <right/>
      <top style="thick">
        <color rgb="FF483B05"/>
      </top>
      <bottom style="thick">
        <color rgb="FF483B05"/>
      </bottom>
      <diagonal/>
    </border>
    <border>
      <left/>
      <right/>
      <top/>
      <bottom style="medium">
        <color rgb="FF483B05"/>
      </bottom>
      <diagonal/>
    </border>
    <border>
      <left/>
      <right/>
      <top/>
      <bottom style="thick">
        <color rgb="FF483B05"/>
      </bottom>
      <diagonal/>
    </border>
    <border>
      <left/>
      <right/>
      <top/>
      <bottom style="thick">
        <color rgb="FF524B43"/>
      </bottom>
      <diagonal/>
    </border>
    <border>
      <left/>
      <right/>
      <top style="thick">
        <color rgb="FF524B43"/>
      </top>
      <bottom style="thick">
        <color rgb="FF524B43"/>
      </bottom>
      <diagonal/>
    </border>
    <border>
      <left/>
      <right/>
      <top/>
      <bottom style="medium">
        <color indexed="64"/>
      </bottom>
      <diagonal/>
    </border>
    <border>
      <left style="thick">
        <color rgb="FFFFFFFF"/>
      </left>
      <right style="thick">
        <color rgb="FFFFFFFF"/>
      </right>
      <top style="thick">
        <color rgb="FF483B05"/>
      </top>
      <bottom style="thick">
        <color rgb="FF483B05"/>
      </bottom>
      <diagonal/>
    </border>
    <border>
      <left/>
      <right style="thick">
        <color rgb="FFFFFFFF"/>
      </right>
      <top style="thick">
        <color rgb="FF483B05"/>
      </top>
      <bottom style="thick">
        <color rgb="FF483B05"/>
      </bottom>
      <diagonal/>
    </border>
    <border>
      <left style="thick">
        <color rgb="FFFFFFFF"/>
      </left>
      <right style="thick">
        <color rgb="FFFFFFFF"/>
      </right>
      <top/>
      <bottom style="medium">
        <color rgb="FF524B43"/>
      </bottom>
      <diagonal/>
    </border>
    <border>
      <left/>
      <right style="thick">
        <color rgb="FFFFFFFF"/>
      </right>
      <top/>
      <bottom style="medium">
        <color rgb="FF524B43"/>
      </bottom>
      <diagonal/>
    </border>
    <border>
      <left style="thick">
        <color rgb="FFFFFFFF"/>
      </left>
      <right style="thick">
        <color rgb="FFFFFFFF"/>
      </right>
      <top/>
      <bottom/>
      <diagonal/>
    </border>
    <border>
      <left/>
      <right style="thick">
        <color rgb="FFFFFFFF"/>
      </right>
      <top/>
      <bottom/>
      <diagonal/>
    </border>
    <border>
      <left style="thick">
        <color rgb="FFFFFFFF"/>
      </left>
      <right style="thick">
        <color rgb="FFFFFFFF"/>
      </right>
      <top/>
      <bottom style="thick">
        <color rgb="FF483B05"/>
      </bottom>
      <diagonal/>
    </border>
    <border>
      <left/>
      <right style="thick">
        <color rgb="FFFFFFFF"/>
      </right>
      <top/>
      <bottom style="thick">
        <color rgb="FF483B05"/>
      </bottom>
      <diagonal/>
    </border>
    <border>
      <left/>
      <right/>
      <top/>
      <bottom style="thick">
        <color indexed="64"/>
      </bottom>
      <diagonal/>
    </border>
    <border>
      <left style="thick">
        <color rgb="FFFFFFFF"/>
      </left>
      <right style="thick">
        <color rgb="FFFFFFFF"/>
      </right>
      <top/>
      <bottom style="thick">
        <color rgb="FF524B43"/>
      </bottom>
      <diagonal/>
    </border>
    <border>
      <left/>
      <right style="thick">
        <color rgb="FFFFFFFF"/>
      </right>
      <top/>
      <bottom style="thick">
        <color rgb="FF524B43"/>
      </bottom>
      <diagonal/>
    </border>
    <border>
      <left style="medium">
        <color rgb="FFFFFFFF"/>
      </left>
      <right style="medium">
        <color rgb="FFFFFFFF"/>
      </right>
      <top/>
      <bottom style="medium">
        <color rgb="FFFFFFFF"/>
      </bottom>
      <diagonal/>
    </border>
    <border>
      <left style="medium">
        <color rgb="FFFFFFFF"/>
      </left>
      <right/>
      <top/>
      <bottom style="thick">
        <color rgb="FF524B43"/>
      </bottom>
      <diagonal/>
    </border>
    <border>
      <left/>
      <right/>
      <top/>
      <bottom style="medium">
        <color rgb="FF524B43"/>
      </bottom>
      <diagonal/>
    </border>
    <border>
      <left/>
      <right/>
      <top/>
      <bottom style="thick">
        <color rgb="FFFFFFFF"/>
      </bottom>
      <diagonal/>
    </border>
    <border>
      <left style="thick">
        <color rgb="FFFFFFFF"/>
      </left>
      <right style="thick">
        <color rgb="FFFFFFFF"/>
      </right>
      <top style="thick">
        <color rgb="FFFFFFFF"/>
      </top>
      <bottom style="thick">
        <color rgb="FFFFFFFF"/>
      </bottom>
      <diagonal/>
    </border>
    <border>
      <left/>
      <right/>
      <top style="medium">
        <color rgb="FF524B43"/>
      </top>
      <bottom style="medium">
        <color rgb="FF524B43"/>
      </bottom>
      <diagonal/>
    </border>
    <border>
      <left style="thick">
        <color rgb="FFFFFFFF"/>
      </left>
      <right style="thick">
        <color rgb="FFFFFFFF"/>
      </right>
      <top style="medium">
        <color rgb="FF524B43"/>
      </top>
      <bottom style="medium">
        <color rgb="FF524B43"/>
      </bottom>
      <diagonal/>
    </border>
    <border>
      <left/>
      <right style="thick">
        <color rgb="FFFFFFFF"/>
      </right>
      <top style="medium">
        <color rgb="FF524B43"/>
      </top>
      <bottom style="medium">
        <color rgb="FF524B43"/>
      </bottom>
      <diagonal/>
    </border>
    <border>
      <left style="thick">
        <color rgb="FFFFFFFF"/>
      </left>
      <right style="thick">
        <color rgb="FFFFFFFF"/>
      </right>
      <top style="medium">
        <color rgb="FF524B43"/>
      </top>
      <bottom/>
      <diagonal/>
    </border>
    <border>
      <left/>
      <right/>
      <top style="medium">
        <color rgb="FF524B43"/>
      </top>
      <bottom/>
      <diagonal/>
    </border>
    <border>
      <left/>
      <right style="thick">
        <color rgb="FFFFFFFF"/>
      </right>
      <top style="medium">
        <color rgb="FF524B43"/>
      </top>
      <bottom/>
      <diagonal/>
    </border>
    <border>
      <left style="thick">
        <color rgb="FFFFFFFF"/>
      </left>
      <right style="thick">
        <color rgb="FFFFFFFF"/>
      </right>
      <top style="thick">
        <color rgb="FF524B43"/>
      </top>
      <bottom style="thick">
        <color rgb="FF524B43"/>
      </bottom>
      <diagonal/>
    </border>
    <border>
      <left/>
      <right style="thick">
        <color rgb="FFFFFFFF"/>
      </right>
      <top style="thick">
        <color rgb="FF524B43"/>
      </top>
      <bottom style="thick">
        <color rgb="FF524B43"/>
      </bottom>
      <diagonal/>
    </border>
    <border>
      <left style="thick">
        <color rgb="FFFFFFFF"/>
      </left>
      <right/>
      <top/>
      <bottom style="thick">
        <color rgb="FF524B43"/>
      </bottom>
      <diagonal/>
    </border>
    <border>
      <left style="thick">
        <color rgb="FFFFFFFF"/>
      </left>
      <right style="thick">
        <color rgb="FFFFFFFF"/>
      </right>
      <top/>
      <bottom style="thick">
        <color rgb="FFFFFFFF"/>
      </bottom>
      <diagonal/>
    </border>
    <border>
      <left/>
      <right/>
      <top style="thick">
        <color rgb="FF524B43"/>
      </top>
      <bottom/>
      <diagonal/>
    </border>
    <border>
      <left/>
      <right/>
      <top style="medium">
        <color rgb="FF524B43"/>
      </top>
      <bottom style="thick">
        <color rgb="FF524B43"/>
      </bottom>
      <diagonal/>
    </border>
    <border>
      <left style="thick">
        <color rgb="FFFFFFFF"/>
      </left>
      <right/>
      <top/>
      <bottom style="medium">
        <color rgb="FF524B43"/>
      </bottom>
      <diagonal/>
    </border>
    <border>
      <left/>
      <right/>
      <top style="thick">
        <color rgb="FF483B05"/>
      </top>
      <bottom/>
      <diagonal/>
    </border>
    <border>
      <left/>
      <right/>
      <top style="thick">
        <color rgb="FFFFFFFF"/>
      </top>
      <bottom style="thick">
        <color rgb="FF483B05"/>
      </bottom>
      <diagonal/>
    </border>
    <border>
      <left style="thick">
        <color rgb="FFFFFFFF"/>
      </left>
      <right/>
      <top style="thick">
        <color rgb="FF483B05"/>
      </top>
      <bottom style="medium">
        <color rgb="FF524B43"/>
      </bottom>
      <diagonal/>
    </border>
    <border>
      <left/>
      <right style="thick">
        <color rgb="FFFFFFFF"/>
      </right>
      <top style="thick">
        <color rgb="FF483B05"/>
      </top>
      <bottom style="medium">
        <color rgb="FF524B43"/>
      </bottom>
      <diagonal/>
    </border>
    <border>
      <left style="thick">
        <color rgb="FFFFFFFF"/>
      </left>
      <right/>
      <top style="medium">
        <color rgb="FF524B43"/>
      </top>
      <bottom style="medium">
        <color rgb="FF524B43"/>
      </bottom>
      <diagonal/>
    </border>
    <border>
      <left/>
      <right style="thick">
        <color rgb="FFFFFFFF"/>
      </right>
      <top style="medium">
        <color rgb="FF524B43"/>
      </top>
      <bottom style="thick">
        <color rgb="FF483B05"/>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style="thick">
        <color rgb="FF483B05"/>
      </bottom>
      <diagonal/>
    </border>
    <border>
      <left style="thick">
        <color rgb="FFFFFFFF"/>
      </left>
      <right/>
      <top style="thick">
        <color rgb="FF483B05"/>
      </top>
      <bottom style="thick">
        <color rgb="FF483B05"/>
      </bottom>
      <diagonal/>
    </border>
    <border>
      <left style="thick">
        <color rgb="FFFFFFFF"/>
      </left>
      <right style="thick">
        <color rgb="FFFFFFFF"/>
      </right>
      <top style="thick">
        <color rgb="FF483B05"/>
      </top>
      <bottom style="thick">
        <color rgb="FF524B43"/>
      </bottom>
      <diagonal/>
    </border>
    <border>
      <left style="thick">
        <color rgb="FFFFFFFF"/>
      </left>
      <right/>
      <top style="thick">
        <color rgb="FF483B05"/>
      </top>
      <bottom style="thick">
        <color rgb="FF524B43"/>
      </bottom>
      <diagonal/>
    </border>
    <border>
      <left/>
      <right style="thick">
        <color rgb="FFFFFFFF"/>
      </right>
      <top style="thick">
        <color rgb="FF483B05"/>
      </top>
      <bottom style="thick">
        <color rgb="FF524B43"/>
      </bottom>
      <diagonal/>
    </border>
    <border>
      <left style="thick">
        <color rgb="FFFFFFFF"/>
      </left>
      <right/>
      <top style="thick">
        <color rgb="FFFFFFFF"/>
      </top>
      <bottom style="thick">
        <color rgb="FFFFFFFF"/>
      </bottom>
      <diagonal/>
    </border>
    <border>
      <left style="thick">
        <color rgb="FFFFFFFF"/>
      </left>
      <right/>
      <top/>
      <bottom style="thick">
        <color rgb="FF483B05"/>
      </bottom>
      <diagonal/>
    </border>
    <border>
      <left style="thick">
        <color rgb="FFFFFFFF"/>
      </left>
      <right/>
      <top style="medium">
        <color rgb="FF524B43"/>
      </top>
      <bottom style="thick">
        <color rgb="FF483B05"/>
      </bottom>
      <diagonal/>
    </border>
    <border>
      <left style="thick">
        <color rgb="FFFFFFFF"/>
      </left>
      <right/>
      <top style="medium">
        <color rgb="FF524B43"/>
      </top>
      <bottom style="thick">
        <color rgb="FF524B43"/>
      </bottom>
      <diagonal/>
    </border>
    <border>
      <left/>
      <right style="thick">
        <color rgb="FFFFFFFF"/>
      </right>
      <top style="medium">
        <color rgb="FF524B43"/>
      </top>
      <bottom style="thick">
        <color rgb="FF524B43"/>
      </bottom>
      <diagonal/>
    </border>
    <border>
      <left style="thick">
        <color rgb="FFFFFFFF"/>
      </left>
      <right style="thick">
        <color rgb="FFFFFFFF"/>
      </right>
      <top style="thick">
        <color rgb="FF483B05"/>
      </top>
      <bottom style="medium">
        <color rgb="FF524B43"/>
      </bottom>
      <diagonal/>
    </border>
    <border>
      <left/>
      <right/>
      <top style="thick">
        <color rgb="FF524B43"/>
      </top>
      <bottom style="thick">
        <color rgb="FF483B05"/>
      </bottom>
      <diagonal/>
    </border>
    <border>
      <left style="thick">
        <color rgb="FFFFFFFF"/>
      </left>
      <right style="thick">
        <color rgb="FFFFFFFF"/>
      </right>
      <top style="thick">
        <color rgb="FF483B05"/>
      </top>
      <bottom/>
      <diagonal/>
    </border>
    <border>
      <left/>
      <right style="thick">
        <color rgb="FFFFFFFF"/>
      </right>
      <top style="thick">
        <color rgb="FF483B05"/>
      </top>
      <bottom/>
      <diagonal/>
    </border>
    <border>
      <left style="thick">
        <color rgb="FFFFFFFF"/>
      </left>
      <right style="thick">
        <color rgb="FFFFFFFF"/>
      </right>
      <top style="thick">
        <color rgb="FF524B43"/>
      </top>
      <bottom style="medium">
        <color rgb="FF524B43"/>
      </bottom>
      <diagonal/>
    </border>
    <border>
      <left/>
      <right style="thick">
        <color rgb="FFFFFFFF"/>
      </right>
      <top style="thick">
        <color rgb="FF524B43"/>
      </top>
      <bottom style="medium">
        <color rgb="FF524B43"/>
      </bottom>
      <diagonal/>
    </border>
    <border>
      <left/>
      <right/>
      <top style="thick">
        <color rgb="FF483B05"/>
      </top>
      <bottom style="thick">
        <color rgb="FF524B43"/>
      </bottom>
      <diagonal/>
    </border>
    <border>
      <left style="thick">
        <color rgb="FFFFFFFF"/>
      </left>
      <right/>
      <top style="thick">
        <color rgb="FF524B43"/>
      </top>
      <bottom style="medium">
        <color rgb="FF524B43"/>
      </bottom>
      <diagonal/>
    </border>
    <border>
      <left style="thick">
        <color rgb="FFFFFFFF"/>
      </left>
      <right style="thick">
        <color rgb="FFFFFFFF"/>
      </right>
      <top style="medium">
        <color rgb="FF483B05"/>
      </top>
      <bottom/>
      <diagonal/>
    </border>
    <border>
      <left style="thick">
        <color rgb="FFFFFFFF"/>
      </left>
      <right style="thick">
        <color rgb="FFFFFFFF"/>
      </right>
      <top/>
      <bottom style="medium">
        <color rgb="FF483B05"/>
      </bottom>
      <diagonal/>
    </border>
    <border>
      <left style="thick">
        <color rgb="FFFFFFFF"/>
      </left>
      <right/>
      <top style="thick">
        <color rgb="FF483B05"/>
      </top>
      <bottom style="medium">
        <color rgb="FF483B05"/>
      </bottom>
      <diagonal/>
    </border>
    <border>
      <left/>
      <right style="thick">
        <color rgb="FFFFFFFF"/>
      </right>
      <top style="thick">
        <color rgb="FF483B05"/>
      </top>
      <bottom style="medium">
        <color rgb="FF483B05"/>
      </bottom>
      <diagonal/>
    </border>
    <border>
      <left style="thick">
        <color rgb="FFFFFFFF"/>
      </left>
      <right/>
      <top style="medium">
        <color rgb="FF483B05"/>
      </top>
      <bottom style="medium">
        <color rgb="FF483B05"/>
      </bottom>
      <diagonal/>
    </border>
    <border>
      <left/>
      <right style="thick">
        <color rgb="FFFFFFFF"/>
      </right>
      <top style="medium">
        <color rgb="FF483B05"/>
      </top>
      <bottom style="medium">
        <color rgb="FF483B05"/>
      </bottom>
      <diagonal/>
    </border>
    <border>
      <left style="thick">
        <color rgb="FFFFFFFF"/>
      </left>
      <right/>
      <top style="medium">
        <color rgb="FF483B05"/>
      </top>
      <bottom style="thick">
        <color rgb="FF483B05"/>
      </bottom>
      <diagonal/>
    </border>
    <border>
      <left/>
      <right style="thick">
        <color rgb="FFFFFFFF"/>
      </right>
      <top style="medium">
        <color rgb="FF483B05"/>
      </top>
      <bottom style="thick">
        <color rgb="FF483B05"/>
      </bottom>
      <diagonal/>
    </border>
    <border>
      <left/>
      <right/>
      <top style="thick">
        <color rgb="FFFFFFFF"/>
      </top>
      <bottom/>
      <diagonal/>
    </border>
    <border>
      <left style="thick">
        <color rgb="FFFFFFFF"/>
      </left>
      <right style="thick">
        <color rgb="FFFFFFFF"/>
      </right>
      <top style="thick">
        <color rgb="FF524B43"/>
      </top>
      <bottom style="thick">
        <color rgb="FF483B05"/>
      </bottom>
      <diagonal/>
    </border>
    <border>
      <left/>
      <right style="thick">
        <color rgb="FFFFFFFF"/>
      </right>
      <top style="thick">
        <color rgb="FF524B43"/>
      </top>
      <bottom style="thick">
        <color rgb="FF483B05"/>
      </bottom>
      <diagonal/>
    </border>
    <border>
      <left/>
      <right/>
      <top style="thick">
        <color rgb="FF483B05"/>
      </top>
      <bottom style="medium">
        <color rgb="FF483B05"/>
      </bottom>
      <diagonal/>
    </border>
    <border>
      <left style="thick">
        <color rgb="FFFFFFFF"/>
      </left>
      <right style="thick">
        <color rgb="FFFFFFFF"/>
      </right>
      <top style="medium">
        <color rgb="FF524B43"/>
      </top>
      <bottom style="thick">
        <color rgb="FF483B05"/>
      </bottom>
      <diagonal/>
    </border>
    <border>
      <left/>
      <right style="thick">
        <color rgb="FFFFFFFF"/>
      </right>
      <top style="thick">
        <color rgb="FF483B05"/>
      </top>
      <bottom style="thick">
        <color rgb="FF404040"/>
      </bottom>
      <diagonal/>
    </border>
    <border>
      <left/>
      <right/>
      <top style="thick">
        <color rgb="FF483B05"/>
      </top>
      <bottom style="thick">
        <color rgb="FF404040"/>
      </bottom>
      <diagonal/>
    </border>
    <border>
      <left/>
      <right style="thick">
        <color rgb="FFFFFFFF"/>
      </right>
      <top style="thick">
        <color rgb="FF404040"/>
      </top>
      <bottom/>
      <diagonal/>
    </border>
    <border>
      <left/>
      <right style="thick">
        <color rgb="FFFFFFFF"/>
      </right>
      <top/>
      <bottom style="thick">
        <color rgb="FF404040"/>
      </bottom>
      <diagonal/>
    </border>
    <border>
      <left style="thick">
        <color rgb="FFFFFFFF"/>
      </left>
      <right/>
      <top style="thick">
        <color rgb="FF483B05"/>
      </top>
      <bottom style="thick">
        <color rgb="FF404040"/>
      </bottom>
      <diagonal/>
    </border>
    <border>
      <left style="thick">
        <color rgb="FFFFFFFF"/>
      </left>
      <right/>
      <top style="thick">
        <color rgb="FF483B05"/>
      </top>
      <bottom/>
      <diagonal/>
    </border>
    <border>
      <left style="thick">
        <color rgb="FFFFFFFF"/>
      </left>
      <right style="thick">
        <color rgb="FFFFFFFF"/>
      </right>
      <top style="thick">
        <color rgb="FF404040"/>
      </top>
      <bottom/>
      <diagonal/>
    </border>
    <border>
      <left style="thick">
        <color rgb="FFFFFFFF"/>
      </left>
      <right style="thick">
        <color rgb="FFFFFFFF"/>
      </right>
      <top/>
      <bottom style="thick">
        <color rgb="FF404040"/>
      </bottom>
      <diagonal/>
    </border>
    <border>
      <left/>
      <right style="thick">
        <color rgb="FFFFFFFF"/>
      </right>
      <top style="medium">
        <color rgb="FF524B43"/>
      </top>
      <bottom style="medium">
        <color rgb="FF483B05"/>
      </bottom>
      <diagonal/>
    </border>
    <border>
      <left style="thick">
        <color rgb="FFFFFFFF"/>
      </left>
      <right/>
      <top style="medium">
        <color rgb="FF524B43"/>
      </top>
      <bottom/>
      <diagonal/>
    </border>
    <border>
      <left style="thick">
        <color rgb="FFFFFFFF"/>
      </left>
      <right/>
      <top style="medium">
        <color rgb="FF524B43"/>
      </top>
      <bottom style="medium">
        <color rgb="FF483B05"/>
      </bottom>
      <diagonal/>
    </border>
    <border>
      <left style="thick">
        <color rgb="FFFFFFFF"/>
      </left>
      <right/>
      <top style="medium">
        <color rgb="FF483B05"/>
      </top>
      <bottom style="medium">
        <color rgb="FF524B43"/>
      </bottom>
      <diagonal/>
    </border>
    <border>
      <left style="thick">
        <color rgb="FFFFFFFF"/>
      </left>
      <right/>
      <top style="medium">
        <color rgb="FF524B43"/>
      </top>
      <bottom style="thick">
        <color rgb="FFFFFFFF"/>
      </bottom>
      <diagonal/>
    </border>
    <border>
      <left style="thick">
        <color rgb="FFFFFFFF"/>
      </left>
      <right/>
      <top style="thick">
        <color rgb="FFFFFFFF"/>
      </top>
      <bottom style="thick">
        <color rgb="FF483B05"/>
      </bottom>
      <diagonal/>
    </border>
    <border>
      <left style="thick">
        <color rgb="FFFFFFFF"/>
      </left>
      <right/>
      <top style="thick">
        <color rgb="FF524B43"/>
      </top>
      <bottom style="thick">
        <color rgb="FF524B43"/>
      </bottom>
      <diagonal/>
    </border>
    <border>
      <left style="thick">
        <color rgb="FFFFFFFF"/>
      </left>
      <right style="thick">
        <color rgb="FFFFFFFF"/>
      </right>
      <top style="thick">
        <color indexed="64"/>
      </top>
      <bottom/>
      <diagonal/>
    </border>
    <border>
      <left/>
      <right style="thick">
        <color rgb="FFFFFFFF"/>
      </right>
      <top style="thick">
        <color indexed="64"/>
      </top>
      <bottom/>
      <diagonal/>
    </border>
    <border>
      <left style="thick">
        <color rgb="FFFFFFFF"/>
      </left>
      <right/>
      <top/>
      <bottom/>
      <diagonal/>
    </border>
    <border>
      <left style="thick">
        <color rgb="FFFFFFFF"/>
      </left>
      <right/>
      <top style="thick">
        <color rgb="FFFFFFFF"/>
      </top>
      <bottom/>
      <diagonal/>
    </border>
    <border>
      <left style="thick">
        <color rgb="FFFFFFFF"/>
      </left>
      <right style="thick">
        <color rgb="FFFFFFFF"/>
      </right>
      <top style="thick">
        <color rgb="FFFFFFFF"/>
      </top>
      <bottom style="thick">
        <color rgb="FF483B05"/>
      </bottom>
      <diagonal/>
    </border>
    <border>
      <left style="thick">
        <color rgb="FFFFFFFF"/>
      </left>
      <right/>
      <top style="thick">
        <color rgb="FF524B43"/>
      </top>
      <bottom style="thick">
        <color rgb="FF483B05"/>
      </bottom>
      <diagonal/>
    </border>
    <border>
      <left/>
      <right/>
      <top style="thin">
        <color rgb="FF524B43"/>
      </top>
      <bottom style="thin">
        <color rgb="FF524B43"/>
      </bottom>
      <diagonal/>
    </border>
    <border>
      <left/>
      <right/>
      <top/>
      <bottom style="thin">
        <color indexed="64"/>
      </bottom>
      <diagonal/>
    </border>
    <border>
      <left style="thick">
        <color theme="0"/>
      </left>
      <right style="thick">
        <color theme="0"/>
      </right>
      <top style="thick">
        <color rgb="FF524B43"/>
      </top>
      <bottom style="thin">
        <color rgb="FF524B43"/>
      </bottom>
      <diagonal/>
    </border>
    <border>
      <left/>
      <right/>
      <top style="thick">
        <color rgb="FF524B43"/>
      </top>
      <bottom style="thin">
        <color rgb="FF524B43"/>
      </bottom>
      <diagonal/>
    </border>
    <border>
      <left style="thick">
        <color theme="0"/>
      </left>
      <right style="thick">
        <color theme="0"/>
      </right>
      <top style="thin">
        <color rgb="FF524B43"/>
      </top>
      <bottom/>
      <diagonal/>
    </border>
    <border>
      <left/>
      <right/>
      <top style="thin">
        <color rgb="FF524B43"/>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rgb="FF524B43"/>
      </top>
      <bottom style="thin">
        <color rgb="FF524B43"/>
      </bottom>
      <diagonal/>
    </border>
    <border>
      <left style="thick">
        <color theme="0"/>
      </left>
      <right style="thick">
        <color theme="0"/>
      </right>
      <top/>
      <bottom/>
      <diagonal/>
    </border>
    <border>
      <left style="thick">
        <color theme="0"/>
      </left>
      <right style="thick">
        <color theme="0"/>
      </right>
      <top/>
      <bottom style="thin">
        <color rgb="FF524B43"/>
      </bottom>
      <diagonal/>
    </border>
    <border>
      <left/>
      <right/>
      <top/>
      <bottom style="thin">
        <color rgb="FF524B43"/>
      </bottom>
      <diagonal/>
    </border>
    <border>
      <left style="thick">
        <color theme="0"/>
      </left>
      <right style="thick">
        <color theme="0"/>
      </right>
      <top style="thick">
        <color rgb="FF524B43"/>
      </top>
      <bottom style="thick">
        <color rgb="FF524B43"/>
      </bottom>
      <diagonal/>
    </border>
    <border>
      <left style="thick">
        <color theme="0"/>
      </left>
      <right style="thick">
        <color theme="0"/>
      </right>
      <top style="thick">
        <color rgb="FF524B43"/>
      </top>
      <bottom style="thick">
        <color theme="0"/>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n">
        <color rgb="FF524B43"/>
      </bottom>
      <diagonal/>
    </border>
    <border>
      <left style="thick">
        <color rgb="FFFFFFFF"/>
      </left>
      <right style="thick">
        <color rgb="FFFFFFFF"/>
      </right>
      <top style="medium">
        <color rgb="FF524B43"/>
      </top>
      <bottom style="thick">
        <color rgb="FF524B43"/>
      </bottom>
      <diagonal/>
    </border>
    <border>
      <left style="thick">
        <color rgb="FFFFFFFF"/>
      </left>
      <right style="medium">
        <color rgb="FF524B43"/>
      </right>
      <top style="medium">
        <color auto="1"/>
      </top>
      <bottom style="medium">
        <color auto="1"/>
      </bottom>
      <diagonal/>
    </border>
    <border>
      <left style="medium">
        <color rgb="FF524B43"/>
      </left>
      <right style="medium">
        <color rgb="FF524B43"/>
      </right>
      <top style="medium">
        <color auto="1"/>
      </top>
      <bottom style="medium">
        <color auto="1"/>
      </bottom>
      <diagonal/>
    </border>
    <border>
      <left style="medium">
        <color rgb="FF524B43"/>
      </left>
      <right style="thick">
        <color rgb="FFFFFFFF"/>
      </right>
      <top style="medium">
        <color auto="1"/>
      </top>
      <bottom style="medium">
        <color auto="1"/>
      </bottom>
      <diagonal/>
    </border>
    <border>
      <left/>
      <right/>
      <top style="thick">
        <color rgb="FF524B43"/>
      </top>
      <bottom style="medium">
        <color rgb="FF524B43"/>
      </bottom>
      <diagonal/>
    </border>
    <border>
      <left/>
      <right/>
      <top style="medium">
        <color rgb="FF483B05"/>
      </top>
      <bottom style="thick">
        <color rgb="FF483B05"/>
      </bottom>
      <diagonal/>
    </border>
  </borders>
  <cellStyleXfs count="10">
    <xf numFmtId="0" fontId="0" fillId="0" borderId="0"/>
    <xf numFmtId="0" fontId="14" fillId="0" borderId="0" applyNumberFormat="0" applyFill="0" applyBorder="0" applyAlignment="0" applyProtection="0"/>
    <xf numFmtId="43" fontId="50" fillId="0" borderId="0" applyFont="0" applyFill="0" applyBorder="0" applyAlignment="0" applyProtection="0"/>
    <xf numFmtId="9" fontId="50" fillId="0" borderId="0" applyFont="0" applyFill="0" applyBorder="0" applyAlignment="0" applyProtection="0"/>
    <xf numFmtId="0" fontId="54" fillId="0" borderId="0"/>
    <xf numFmtId="0" fontId="55" fillId="0" borderId="0"/>
    <xf numFmtId="0" fontId="50" fillId="0" borderId="0"/>
    <xf numFmtId="0" fontId="50" fillId="0" borderId="0"/>
    <xf numFmtId="0" fontId="66" fillId="0" borderId="0"/>
    <xf numFmtId="0" fontId="66" fillId="0" borderId="0"/>
  </cellStyleXfs>
  <cellXfs count="707">
    <xf numFmtId="0" fontId="0" fillId="0" borderId="0" xfId="0"/>
    <xf numFmtId="0" fontId="0" fillId="0" borderId="0" xfId="0" applyAlignment="1">
      <alignment horizontal="left" vertical="center"/>
    </xf>
    <xf numFmtId="0" fontId="2" fillId="0" borderId="0" xfId="0" applyFont="1"/>
    <xf numFmtId="0" fontId="2" fillId="0" borderId="0" xfId="0" applyFont="1" applyAlignment="1">
      <alignment vertical="center"/>
    </xf>
    <xf numFmtId="0" fontId="7" fillId="0" borderId="5" xfId="0" applyFont="1" applyBorder="1" applyAlignment="1">
      <alignment vertical="center" wrapText="1"/>
    </xf>
    <xf numFmtId="3" fontId="0" fillId="0" borderId="0" xfId="0" applyNumberFormat="1"/>
    <xf numFmtId="0" fontId="15" fillId="0" borderId="0" xfId="0" applyFont="1" applyAlignment="1">
      <alignment vertical="center"/>
    </xf>
    <xf numFmtId="0" fontId="16" fillId="0" borderId="0" xfId="0" applyFont="1" applyAlignment="1">
      <alignment horizontal="left" vertical="center"/>
    </xf>
    <xf numFmtId="0" fontId="16" fillId="0" borderId="0" xfId="0" applyFont="1"/>
    <xf numFmtId="0" fontId="8" fillId="0" borderId="9" xfId="0" applyFont="1" applyBorder="1" applyAlignment="1">
      <alignment vertical="center" wrapText="1"/>
    </xf>
    <xf numFmtId="0" fontId="8" fillId="0" borderId="10" xfId="0" applyFont="1" applyBorder="1" applyAlignment="1">
      <alignment horizontal="right" vertical="center" wrapText="1"/>
    </xf>
    <xf numFmtId="0" fontId="8" fillId="0" borderId="10" xfId="0" applyFont="1" applyBorder="1" applyAlignment="1">
      <alignment vertical="center" wrapText="1"/>
    </xf>
    <xf numFmtId="3" fontId="8" fillId="0" borderId="10" xfId="0" applyNumberFormat="1" applyFont="1" applyBorder="1" applyAlignment="1">
      <alignment horizontal="right" vertical="center" wrapText="1"/>
    </xf>
    <xf numFmtId="0" fontId="8" fillId="0" borderId="11" xfId="0" applyFont="1" applyBorder="1" applyAlignment="1">
      <alignment vertical="center" wrapText="1"/>
    </xf>
    <xf numFmtId="3" fontId="8" fillId="0" borderId="12" xfId="0" applyNumberFormat="1" applyFont="1" applyBorder="1" applyAlignment="1">
      <alignment horizontal="right" vertical="center" wrapText="1"/>
    </xf>
    <xf numFmtId="0" fontId="7" fillId="0" borderId="7" xfId="0" applyFont="1" applyBorder="1" applyAlignment="1">
      <alignment vertical="center" wrapText="1"/>
    </xf>
    <xf numFmtId="3" fontId="7" fillId="0" borderId="8" xfId="0" applyNumberFormat="1" applyFont="1" applyBorder="1" applyAlignment="1">
      <alignment horizontal="right" vertical="center" wrapText="1"/>
    </xf>
    <xf numFmtId="0" fontId="7" fillId="0" borderId="13" xfId="0" applyFont="1" applyBorder="1" applyAlignment="1">
      <alignment vertical="center" wrapText="1"/>
    </xf>
    <xf numFmtId="3" fontId="7" fillId="0" borderId="14"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alignment horizontal="center"/>
    </xf>
    <xf numFmtId="0" fontId="0" fillId="0" borderId="0" xfId="0" applyAlignment="1">
      <alignment horizontal="center"/>
    </xf>
    <xf numFmtId="0" fontId="7" fillId="0" borderId="7" xfId="0" applyFont="1" applyBorder="1" applyAlignment="1">
      <alignment horizontal="center" vertical="center" wrapText="1"/>
    </xf>
    <xf numFmtId="0" fontId="2" fillId="0" borderId="0" xfId="0" applyFont="1" applyAlignment="1">
      <alignment wrapText="1"/>
    </xf>
    <xf numFmtId="0" fontId="0" fillId="0" borderId="0" xfId="0" applyAlignment="1">
      <alignment horizontal="center" vertical="center"/>
    </xf>
    <xf numFmtId="0" fontId="23" fillId="0" borderId="5" xfId="0" applyFont="1" applyBorder="1" applyAlignment="1">
      <alignment vertical="center" wrapText="1"/>
    </xf>
    <xf numFmtId="0" fontId="12" fillId="0" borderId="6" xfId="0" applyFont="1" applyBorder="1" applyAlignment="1">
      <alignment vertical="center"/>
    </xf>
    <xf numFmtId="3" fontId="13" fillId="0" borderId="9" xfId="0" applyNumberFormat="1" applyFont="1" applyBorder="1" applyAlignment="1">
      <alignment horizontal="right" vertical="center" wrapText="1"/>
    </xf>
    <xf numFmtId="3" fontId="13" fillId="0" borderId="10" xfId="0" applyNumberFormat="1" applyFont="1" applyBorder="1" applyAlignment="1">
      <alignment horizontal="right" vertical="center" wrapText="1"/>
    </xf>
    <xf numFmtId="0" fontId="19" fillId="0" borderId="4" xfId="0" applyFont="1" applyBorder="1" applyAlignment="1">
      <alignment vertical="center" wrapText="1"/>
    </xf>
    <xf numFmtId="9" fontId="19" fillId="0" borderId="4" xfId="0" applyNumberFormat="1" applyFont="1" applyBorder="1" applyAlignment="1">
      <alignment horizontal="right" vertical="center" wrapText="1" indent="1"/>
    </xf>
    <xf numFmtId="0" fontId="13" fillId="0" borderId="20" xfId="0" applyFont="1" applyBorder="1" applyAlignment="1">
      <alignment vertical="center" wrapText="1"/>
    </xf>
    <xf numFmtId="0" fontId="8" fillId="0" borderId="20" xfId="0" applyFont="1" applyBorder="1" applyAlignment="1">
      <alignment vertical="center" wrapText="1"/>
    </xf>
    <xf numFmtId="0" fontId="2" fillId="0" borderId="4" xfId="0" applyFont="1" applyBorder="1" applyAlignment="1">
      <alignment vertical="center"/>
    </xf>
    <xf numFmtId="0" fontId="19" fillId="2" borderId="17" xfId="0" applyFont="1" applyFill="1" applyBorder="1" applyAlignment="1">
      <alignment vertical="center" wrapText="1"/>
    </xf>
    <xf numFmtId="0" fontId="19"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vertical="center" wrapText="1"/>
    </xf>
    <xf numFmtId="0" fontId="13" fillId="0" borderId="20" xfId="0" applyFont="1" applyBorder="1" applyAlignment="1">
      <alignment horizontal="left" vertical="center" wrapText="1" indent="1"/>
    </xf>
    <xf numFmtId="0" fontId="19" fillId="0" borderId="29" xfId="0" applyFont="1" applyBorder="1" applyAlignment="1">
      <alignment horizontal="center" vertical="center" wrapText="1"/>
    </xf>
    <xf numFmtId="0" fontId="19" fillId="0" borderId="5" xfId="0" applyFont="1" applyBorder="1" applyAlignment="1">
      <alignment vertical="center" wrapText="1"/>
    </xf>
    <xf numFmtId="0" fontId="19" fillId="0" borderId="16" xfId="0" applyFont="1" applyBorder="1" applyAlignment="1">
      <alignment horizontal="center" vertical="center" wrapText="1"/>
    </xf>
    <xf numFmtId="0" fontId="28" fillId="0" borderId="4" xfId="0" applyFont="1" applyBorder="1" applyAlignment="1">
      <alignment vertical="center"/>
    </xf>
    <xf numFmtId="0" fontId="19" fillId="2" borderId="17" xfId="0" applyFont="1" applyFill="1" applyBorder="1" applyAlignment="1">
      <alignment vertical="center"/>
    </xf>
    <xf numFmtId="0" fontId="19" fillId="0" borderId="12" xfId="0" applyFont="1" applyBorder="1" applyAlignment="1">
      <alignment horizontal="center" vertical="center" wrapText="1"/>
    </xf>
    <xf numFmtId="0" fontId="13" fillId="0" borderId="16" xfId="0" applyFont="1" applyBorder="1" applyAlignment="1">
      <alignment horizontal="center" vertical="center" wrapText="1"/>
    </xf>
    <xf numFmtId="17" fontId="7" fillId="0" borderId="0" xfId="0" applyNumberFormat="1" applyFont="1" applyAlignment="1">
      <alignment horizontal="center" vertical="center" wrapText="1"/>
    </xf>
    <xf numFmtId="3" fontId="8" fillId="0" borderId="14" xfId="0" applyNumberFormat="1" applyFont="1" applyBorder="1" applyAlignment="1">
      <alignment horizontal="right" vertical="center" wrapText="1"/>
    </xf>
    <xf numFmtId="0" fontId="26" fillId="2" borderId="32" xfId="0" applyFont="1" applyFill="1" applyBorder="1" applyAlignment="1">
      <alignment vertical="center"/>
    </xf>
    <xf numFmtId="0" fontId="13" fillId="0" borderId="42" xfId="0" applyFont="1" applyBorder="1" applyAlignment="1">
      <alignment vertical="center" wrapText="1"/>
    </xf>
    <xf numFmtId="0" fontId="30" fillId="0" borderId="13" xfId="0" applyFont="1" applyBorder="1" applyAlignment="1">
      <alignment horizontal="center" vertical="center" wrapText="1"/>
    </xf>
    <xf numFmtId="0" fontId="30" fillId="0" borderId="14" xfId="0" applyFont="1" applyBorder="1" applyAlignment="1">
      <alignment vertical="center" wrapText="1"/>
    </xf>
    <xf numFmtId="3" fontId="30" fillId="0" borderId="14" xfId="0" applyNumberFormat="1" applyFont="1" applyBorder="1" applyAlignment="1">
      <alignment horizontal="right" vertical="center" wrapText="1"/>
    </xf>
    <xf numFmtId="0" fontId="8" fillId="0" borderId="9" xfId="0" applyFont="1" applyBorder="1" applyAlignment="1">
      <alignment horizontal="center" vertical="center" wrapText="1"/>
    </xf>
    <xf numFmtId="0" fontId="8" fillId="0" borderId="12" xfId="0" applyFont="1" applyBorder="1" applyAlignment="1">
      <alignment vertical="center" wrapText="1"/>
    </xf>
    <xf numFmtId="0" fontId="30" fillId="0" borderId="7" xfId="0" applyFont="1" applyBorder="1" applyAlignment="1">
      <alignment horizontal="center" vertical="center" wrapText="1"/>
    </xf>
    <xf numFmtId="0" fontId="30" fillId="0" borderId="8" xfId="0" applyFont="1" applyBorder="1" applyAlignment="1">
      <alignment vertical="center" wrapText="1"/>
    </xf>
    <xf numFmtId="3" fontId="30" fillId="0" borderId="8" xfId="0" applyNumberFormat="1" applyFont="1" applyBorder="1" applyAlignment="1">
      <alignment horizontal="right" vertical="center" wrapText="1"/>
    </xf>
    <xf numFmtId="0" fontId="27" fillId="0" borderId="0" xfId="0" applyFont="1" applyAlignment="1">
      <alignment vertical="center" wrapText="1"/>
    </xf>
    <xf numFmtId="0" fontId="31" fillId="2" borderId="22" xfId="0" applyFont="1" applyFill="1" applyBorder="1" applyAlignment="1">
      <alignment vertical="center"/>
    </xf>
    <xf numFmtId="0" fontId="25" fillId="0" borderId="43" xfId="0" applyFont="1" applyBorder="1" applyAlignment="1">
      <alignment vertical="center" wrapText="1"/>
    </xf>
    <xf numFmtId="0" fontId="7" fillId="0" borderId="9" xfId="0" applyFont="1" applyBorder="1" applyAlignment="1">
      <alignment horizontal="center" vertical="center" wrapText="1"/>
    </xf>
    <xf numFmtId="0" fontId="7" fillId="0" borderId="10" xfId="0" applyFont="1" applyBorder="1" applyAlignment="1">
      <alignment vertical="center" wrapText="1"/>
    </xf>
    <xf numFmtId="3" fontId="7" fillId="0" borderId="10" xfId="0" applyNumberFormat="1" applyFont="1" applyBorder="1" applyAlignment="1">
      <alignment horizontal="right" vertical="center" wrapText="1"/>
    </xf>
    <xf numFmtId="0" fontId="7" fillId="0" borderId="10" xfId="0" applyFont="1" applyBorder="1" applyAlignment="1">
      <alignment horizontal="left" vertical="center" wrapText="1" indent="1"/>
    </xf>
    <xf numFmtId="0" fontId="8" fillId="0" borderId="10" xfId="0" applyFont="1" applyBorder="1" applyAlignment="1">
      <alignment horizontal="left" vertical="center" wrapText="1" indent="2"/>
    </xf>
    <xf numFmtId="0" fontId="18" fillId="0" borderId="9" xfId="0" applyFont="1" applyBorder="1" applyAlignment="1">
      <alignment horizontal="center" vertical="center"/>
    </xf>
    <xf numFmtId="0" fontId="18" fillId="0" borderId="10" xfId="0" applyFont="1" applyBorder="1" applyAlignment="1">
      <alignment vertical="center" wrapText="1"/>
    </xf>
    <xf numFmtId="0" fontId="0" fillId="0" borderId="0" xfId="0" applyAlignment="1">
      <alignment horizontal="right"/>
    </xf>
    <xf numFmtId="0" fontId="16" fillId="0" borderId="0" xfId="0" applyFont="1" applyAlignment="1">
      <alignment horizontal="right"/>
    </xf>
    <xf numFmtId="3" fontId="19" fillId="0" borderId="17" xfId="0" applyNumberFormat="1" applyFont="1" applyBorder="1" applyAlignment="1">
      <alignment horizontal="right" vertical="center" wrapText="1"/>
    </xf>
    <xf numFmtId="3" fontId="19" fillId="0" borderId="4" xfId="0" applyNumberFormat="1" applyFont="1" applyBorder="1" applyAlignment="1">
      <alignment horizontal="right" vertical="center" wrapText="1"/>
    </xf>
    <xf numFmtId="0" fontId="7" fillId="0" borderId="10" xfId="0" applyFont="1" applyBorder="1" applyAlignment="1">
      <alignment horizontal="right" vertical="center" wrapText="1"/>
    </xf>
    <xf numFmtId="0" fontId="2" fillId="0" borderId="0" xfId="0" applyFont="1" applyAlignment="1">
      <alignment vertical="center" wrapText="1"/>
    </xf>
    <xf numFmtId="0" fontId="18" fillId="0" borderId="9" xfId="0" applyFont="1" applyBorder="1" applyAlignment="1">
      <alignment vertical="center" wrapText="1"/>
    </xf>
    <xf numFmtId="3" fontId="18" fillId="0" borderId="10" xfId="0" applyNumberFormat="1" applyFont="1" applyBorder="1" applyAlignment="1">
      <alignment horizontal="right" vertical="center" wrapText="1"/>
    </xf>
    <xf numFmtId="0" fontId="18" fillId="0" borderId="9" xfId="0" applyFont="1" applyBorder="1" applyAlignment="1">
      <alignment horizontal="left" vertical="center" wrapText="1" indent="1"/>
    </xf>
    <xf numFmtId="0" fontId="38" fillId="0" borderId="4" xfId="0" applyFont="1" applyBorder="1" applyAlignment="1">
      <alignment vertical="center" wrapText="1"/>
    </xf>
    <xf numFmtId="3" fontId="38" fillId="0" borderId="4" xfId="0" applyNumberFormat="1" applyFont="1" applyBorder="1" applyAlignment="1">
      <alignment horizontal="right" vertical="center" wrapText="1"/>
    </xf>
    <xf numFmtId="0" fontId="39" fillId="0" borderId="0" xfId="0" applyFont="1" applyAlignment="1">
      <alignment vertical="center"/>
    </xf>
    <xf numFmtId="0" fontId="40" fillId="0" borderId="4" xfId="0" applyFont="1" applyBorder="1" applyAlignment="1">
      <alignment vertical="center"/>
    </xf>
    <xf numFmtId="0" fontId="8" fillId="0" borderId="54" xfId="0" applyFont="1" applyBorder="1" applyAlignment="1">
      <alignment vertical="center" wrapText="1"/>
    </xf>
    <xf numFmtId="3" fontId="8" fillId="0" borderId="39" xfId="0" applyNumberFormat="1" applyFont="1" applyBorder="1" applyAlignment="1">
      <alignment horizontal="right" vertical="center" wrapText="1"/>
    </xf>
    <xf numFmtId="0" fontId="19" fillId="0" borderId="13" xfId="0" applyFont="1" applyBorder="1" applyAlignment="1">
      <alignment vertical="center" wrapText="1"/>
    </xf>
    <xf numFmtId="0" fontId="15" fillId="0" borderId="0" xfId="0" applyFont="1" applyAlignment="1">
      <alignment horizontal="left" vertical="center"/>
    </xf>
    <xf numFmtId="0" fontId="19" fillId="0" borderId="5" xfId="0" applyFont="1" applyBorder="1" applyAlignment="1">
      <alignment horizontal="right" vertical="center" wrapText="1"/>
    </xf>
    <xf numFmtId="0" fontId="2" fillId="0" borderId="14" xfId="0" applyFont="1" applyBorder="1" applyAlignment="1">
      <alignment vertical="center" wrapText="1"/>
    </xf>
    <xf numFmtId="3" fontId="8" fillId="0" borderId="40" xfId="0" applyNumberFormat="1" applyFont="1" applyBorder="1" applyAlignment="1">
      <alignment vertical="center" wrapText="1"/>
    </xf>
    <xf numFmtId="3" fontId="8" fillId="0" borderId="51" xfId="0" applyNumberFormat="1" applyFont="1" applyBorder="1" applyAlignment="1">
      <alignment vertical="center" wrapText="1"/>
    </xf>
    <xf numFmtId="3" fontId="7" fillId="0" borderId="45" xfId="0" applyNumberFormat="1" applyFont="1" applyBorder="1" applyAlignment="1">
      <alignment vertical="center" wrapText="1"/>
    </xf>
    <xf numFmtId="3" fontId="8" fillId="0" borderId="38" xfId="0" applyNumberFormat="1" applyFont="1" applyBorder="1" applyAlignment="1">
      <alignment vertical="center" wrapText="1"/>
    </xf>
    <xf numFmtId="0" fontId="7" fillId="0" borderId="1" xfId="0" applyFont="1" applyBorder="1" applyAlignment="1">
      <alignment horizontal="right" vertical="center" wrapText="1"/>
    </xf>
    <xf numFmtId="0" fontId="8" fillId="0" borderId="58" xfId="0" applyFont="1" applyBorder="1" applyAlignment="1">
      <alignment vertical="center" wrapText="1"/>
    </xf>
    <xf numFmtId="3" fontId="8" fillId="0" borderId="59" xfId="0" applyNumberFormat="1" applyFont="1" applyBorder="1" applyAlignment="1">
      <alignment horizontal="right" vertical="center" wrapText="1"/>
    </xf>
    <xf numFmtId="0" fontId="8" fillId="0" borderId="51" xfId="0" applyFont="1" applyBorder="1" applyAlignment="1">
      <alignment vertical="center" wrapText="1"/>
    </xf>
    <xf numFmtId="9" fontId="7" fillId="0" borderId="10"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9" xfId="0" applyFont="1" applyBorder="1" applyAlignment="1">
      <alignment vertical="center" wrapText="1"/>
    </xf>
    <xf numFmtId="0" fontId="7" fillId="0" borderId="39" xfId="0" applyFont="1" applyBorder="1" applyAlignment="1">
      <alignment horizontal="right" vertical="center" wrapText="1"/>
    </xf>
    <xf numFmtId="0" fontId="7" fillId="0" borderId="39" xfId="0" applyFont="1" applyBorder="1" applyAlignment="1">
      <alignment horizontal="center" vertical="center" wrapText="1"/>
    </xf>
    <xf numFmtId="9" fontId="7" fillId="0" borderId="12" xfId="0" applyNumberFormat="1" applyFont="1" applyBorder="1" applyAlignment="1">
      <alignment horizontal="center" vertical="center" wrapText="1"/>
    </xf>
    <xf numFmtId="0" fontId="13" fillId="0" borderId="9" xfId="0" applyFont="1" applyBorder="1" applyAlignment="1">
      <alignment vertical="center" wrapText="1"/>
    </xf>
    <xf numFmtId="0" fontId="13" fillId="0" borderId="10" xfId="0" applyFont="1" applyBorder="1" applyAlignment="1">
      <alignment horizontal="right" vertical="center" wrapText="1"/>
    </xf>
    <xf numFmtId="0" fontId="7" fillId="0" borderId="14" xfId="0" applyFont="1" applyBorder="1" applyAlignment="1">
      <alignment vertical="center"/>
    </xf>
    <xf numFmtId="0" fontId="6" fillId="0" borderId="0" xfId="0" applyFont="1" applyAlignment="1"/>
    <xf numFmtId="0" fontId="6" fillId="0" borderId="13" xfId="0" applyFont="1" applyBorder="1" applyAlignment="1">
      <alignment vertical="center" wrapText="1"/>
    </xf>
    <xf numFmtId="9" fontId="7" fillId="0" borderId="14"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7" fillId="0" borderId="14" xfId="0" applyNumberFormat="1" applyFont="1" applyBorder="1" applyAlignment="1">
      <alignment horizontal="center" vertical="center" wrapText="1"/>
    </xf>
    <xf numFmtId="0" fontId="8" fillId="0" borderId="38" xfId="0" applyFont="1" applyBorder="1" applyAlignment="1">
      <alignment horizontal="center" vertical="center" wrapText="1"/>
    </xf>
    <xf numFmtId="10" fontId="8" fillId="0" borderId="38" xfId="0" applyNumberFormat="1" applyFont="1" applyBorder="1" applyAlignment="1">
      <alignment horizontal="center" vertical="center" wrapText="1"/>
    </xf>
    <xf numFmtId="0" fontId="8" fillId="0" borderId="40" xfId="0" applyFont="1" applyBorder="1" applyAlignment="1">
      <alignment horizontal="center" vertical="center" wrapText="1"/>
    </xf>
    <xf numFmtId="0" fontId="7" fillId="0" borderId="57" xfId="0" applyFont="1" applyBorder="1" applyAlignment="1">
      <alignment vertical="center" wrapText="1"/>
    </xf>
    <xf numFmtId="0" fontId="2" fillId="0" borderId="45" xfId="0" applyFont="1" applyBorder="1" applyAlignment="1">
      <alignment horizontal="center" vertical="center" wrapText="1"/>
    </xf>
    <xf numFmtId="0" fontId="2" fillId="0" borderId="14" xfId="0" applyFont="1" applyBorder="1" applyAlignment="1">
      <alignment horizontal="center" vertical="center" wrapText="1"/>
    </xf>
    <xf numFmtId="0" fontId="42" fillId="0" borderId="0" xfId="0" applyFont="1" applyAlignment="1">
      <alignment horizontal="justify" vertical="center"/>
    </xf>
    <xf numFmtId="0" fontId="8" fillId="0" borderId="26" xfId="0" applyFont="1" applyBorder="1" applyAlignment="1">
      <alignment vertical="center" wrapText="1"/>
    </xf>
    <xf numFmtId="3" fontId="8" fillId="0" borderId="28" xfId="0" applyNumberFormat="1" applyFont="1" applyBorder="1" applyAlignment="1">
      <alignment horizontal="right" vertical="center" wrapText="1"/>
    </xf>
    <xf numFmtId="0" fontId="27" fillId="0" borderId="0" xfId="0" applyFont="1" applyAlignment="1">
      <alignment horizontal="left" vertical="center"/>
    </xf>
    <xf numFmtId="0" fontId="0" fillId="0" borderId="0" xfId="0" applyBorder="1"/>
    <xf numFmtId="0" fontId="7" fillId="0" borderId="11" xfId="0" applyFont="1" applyBorder="1" applyAlignment="1">
      <alignment vertical="center"/>
    </xf>
    <xf numFmtId="0" fontId="7"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13" fillId="0" borderId="25" xfId="0" applyFont="1" applyBorder="1" applyAlignment="1">
      <alignment vertical="center" wrapText="1"/>
    </xf>
    <xf numFmtId="0" fontId="13" fillId="0" borderId="17" xfId="0" applyFont="1" applyBorder="1" applyAlignment="1">
      <alignment vertical="center" wrapText="1"/>
    </xf>
    <xf numFmtId="0" fontId="7" fillId="0" borderId="17" xfId="0" applyFont="1" applyBorder="1" applyAlignment="1">
      <alignment vertical="center" wrapText="1"/>
    </xf>
    <xf numFmtId="0" fontId="13" fillId="0" borderId="10" xfId="0" applyFont="1" applyBorder="1" applyAlignment="1">
      <alignment vertical="center" wrapText="1"/>
    </xf>
    <xf numFmtId="0" fontId="8" fillId="0" borderId="9" xfId="0" applyFont="1" applyBorder="1" applyAlignment="1">
      <alignment vertical="center"/>
    </xf>
    <xf numFmtId="0" fontId="7" fillId="0" borderId="54" xfId="0" applyFont="1" applyBorder="1" applyAlignment="1">
      <alignment vertical="center" wrapText="1"/>
    </xf>
    <xf numFmtId="0" fontId="3" fillId="0" borderId="0" xfId="1" applyFont="1" applyAlignment="1">
      <alignment vertical="center"/>
    </xf>
    <xf numFmtId="0" fontId="19" fillId="0" borderId="4" xfId="0" applyFont="1" applyBorder="1" applyAlignment="1">
      <alignment horizontal="center" vertical="center" wrapText="1"/>
    </xf>
    <xf numFmtId="0" fontId="19" fillId="0" borderId="33" xfId="0" applyFont="1" applyBorder="1" applyAlignment="1">
      <alignment horizontal="center" vertical="center" wrapText="1"/>
    </xf>
    <xf numFmtId="0" fontId="7" fillId="0" borderId="8" xfId="0" applyFont="1" applyBorder="1" applyAlignment="1">
      <alignment horizontal="right" vertical="center" wrapText="1"/>
    </xf>
    <xf numFmtId="0" fontId="38" fillId="0" borderId="15" xfId="0" applyFont="1" applyBorder="1" applyAlignment="1">
      <alignment horizontal="center" vertical="center" wrapText="1"/>
    </xf>
    <xf numFmtId="3" fontId="12" fillId="0" borderId="0" xfId="0" applyNumberFormat="1" applyFont="1" applyAlignment="1">
      <alignment horizontal="right" vertical="center" indent="1"/>
    </xf>
    <xf numFmtId="0" fontId="12" fillId="0" borderId="0" xfId="0" applyFont="1" applyAlignment="1">
      <alignment horizontal="right" vertical="center" indent="1"/>
    </xf>
    <xf numFmtId="3" fontId="12" fillId="0" borderId="17" xfId="0" applyNumberFormat="1" applyFont="1" applyBorder="1" applyAlignment="1">
      <alignment horizontal="right" vertical="center" wrapText="1"/>
    </xf>
    <xf numFmtId="0" fontId="21" fillId="0" borderId="18" xfId="0" applyFont="1" applyBorder="1" applyAlignment="1">
      <alignment vertical="center" wrapText="1"/>
    </xf>
    <xf numFmtId="0" fontId="2" fillId="0" borderId="4" xfId="0" applyFont="1" applyBorder="1" applyAlignment="1">
      <alignment vertical="center" wrapText="1"/>
    </xf>
    <xf numFmtId="0" fontId="38" fillId="0" borderId="4" xfId="0" applyFont="1" applyBorder="1" applyAlignment="1">
      <alignment horizontal="right" vertical="center" indent="1"/>
    </xf>
    <xf numFmtId="0" fontId="45" fillId="0" borderId="4" xfId="0" applyFont="1" applyBorder="1" applyAlignment="1">
      <alignment horizontal="right" vertical="center" indent="1"/>
    </xf>
    <xf numFmtId="0" fontId="22" fillId="0" borderId="20" xfId="0" applyFont="1" applyBorder="1" applyAlignment="1">
      <alignment vertical="center" wrapText="1"/>
    </xf>
    <xf numFmtId="0" fontId="36" fillId="0" borderId="4" xfId="0" applyFont="1" applyBorder="1" applyAlignment="1">
      <alignment vertical="center" wrapText="1"/>
    </xf>
    <xf numFmtId="3" fontId="38" fillId="0" borderId="4" xfId="0" applyNumberFormat="1" applyFont="1" applyBorder="1" applyAlignment="1">
      <alignment horizontal="right" vertical="center" indent="1"/>
    </xf>
    <xf numFmtId="0" fontId="13" fillId="0" borderId="9" xfId="0" applyFont="1" applyBorder="1" applyAlignment="1">
      <alignment horizontal="right" vertical="center" wrapText="1"/>
    </xf>
    <xf numFmtId="3" fontId="19" fillId="0" borderId="11" xfId="0" applyNumberFormat="1" applyFont="1" applyBorder="1" applyAlignment="1">
      <alignment horizontal="right" vertical="center" wrapText="1"/>
    </xf>
    <xf numFmtId="3" fontId="19" fillId="0" borderId="12" xfId="0" applyNumberFormat="1" applyFont="1" applyBorder="1" applyAlignment="1">
      <alignment horizontal="right" vertical="center" wrapText="1"/>
    </xf>
    <xf numFmtId="0" fontId="19" fillId="0" borderId="11" xfId="0" applyFont="1" applyBorder="1" applyAlignment="1">
      <alignment horizontal="right" vertical="center" wrapText="1"/>
    </xf>
    <xf numFmtId="0" fontId="19" fillId="0" borderId="12" xfId="0" applyFont="1" applyBorder="1" applyAlignment="1">
      <alignment horizontal="right" vertical="center" wrapText="1"/>
    </xf>
    <xf numFmtId="3" fontId="19" fillId="0" borderId="30" xfId="0" applyNumberFormat="1" applyFont="1" applyBorder="1" applyAlignment="1">
      <alignment horizontal="right" vertical="center" wrapText="1"/>
    </xf>
    <xf numFmtId="0" fontId="0" fillId="0" borderId="12" xfId="0" applyBorder="1" applyAlignment="1">
      <alignment vertical="center" wrapText="1"/>
    </xf>
    <xf numFmtId="0" fontId="3" fillId="0" borderId="0" xfId="0" applyFont="1" applyAlignment="1">
      <alignment vertical="center" wrapText="1"/>
    </xf>
    <xf numFmtId="0" fontId="36" fillId="0" borderId="51" xfId="0" applyFont="1" applyBorder="1" applyAlignment="1">
      <alignment vertical="center" wrapText="1"/>
    </xf>
    <xf numFmtId="0" fontId="18" fillId="0" borderId="38" xfId="0" applyFont="1" applyBorder="1" applyAlignment="1">
      <alignment vertical="center"/>
    </xf>
    <xf numFmtId="3" fontId="18" fillId="0" borderId="38" xfId="0" applyNumberFormat="1" applyFont="1" applyBorder="1" applyAlignment="1">
      <alignment vertical="center"/>
    </xf>
    <xf numFmtId="3" fontId="18" fillId="0" borderId="40" xfId="0" applyNumberFormat="1" applyFont="1" applyBorder="1" applyAlignment="1">
      <alignment vertical="center"/>
    </xf>
    <xf numFmtId="3" fontId="18" fillId="0" borderId="51" xfId="0" applyNumberFormat="1" applyFont="1" applyBorder="1" applyAlignment="1">
      <alignment vertical="center"/>
    </xf>
    <xf numFmtId="0" fontId="18" fillId="0" borderId="40" xfId="0" applyFont="1" applyBorder="1" applyAlignment="1">
      <alignment vertical="center"/>
    </xf>
    <xf numFmtId="0" fontId="36" fillId="0" borderId="45" xfId="0" applyFont="1" applyBorder="1" applyAlignment="1">
      <alignment vertical="center" wrapText="1"/>
    </xf>
    <xf numFmtId="0" fontId="0" fillId="0" borderId="0" xfId="0" applyAlignment="1"/>
    <xf numFmtId="10" fontId="18" fillId="0" borderId="38" xfId="0" applyNumberFormat="1" applyFont="1" applyBorder="1" applyAlignment="1">
      <alignment vertical="center"/>
    </xf>
    <xf numFmtId="0" fontId="36" fillId="0" borderId="71" xfId="0" applyFont="1" applyBorder="1" applyAlignment="1">
      <alignment vertical="center" wrapText="1"/>
    </xf>
    <xf numFmtId="0" fontId="0" fillId="0" borderId="55" xfId="0" applyBorder="1"/>
    <xf numFmtId="0" fontId="38" fillId="0" borderId="7" xfId="0" applyFont="1" applyBorder="1" applyAlignment="1">
      <alignment vertical="center" wrapText="1"/>
    </xf>
    <xf numFmtId="0" fontId="38" fillId="0" borderId="13" xfId="0" applyFont="1" applyBorder="1" applyAlignment="1">
      <alignment vertical="center" wrapText="1"/>
    </xf>
    <xf numFmtId="0" fontId="33" fillId="0" borderId="77" xfId="0" applyFont="1" applyBorder="1" applyAlignment="1">
      <alignment vertical="center" wrapText="1"/>
    </xf>
    <xf numFmtId="0" fontId="33" fillId="0" borderId="12" xfId="0" applyFont="1" applyBorder="1" applyAlignment="1">
      <alignment vertical="center" wrapText="1"/>
    </xf>
    <xf numFmtId="0" fontId="33" fillId="0" borderId="78" xfId="0" applyFont="1" applyBorder="1" applyAlignment="1">
      <alignment vertical="center" wrapText="1"/>
    </xf>
    <xf numFmtId="0" fontId="33" fillId="0" borderId="7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78" xfId="0" applyFont="1" applyBorder="1" applyAlignment="1">
      <alignment horizontal="center" vertical="center" wrapText="1"/>
    </xf>
    <xf numFmtId="0" fontId="19" fillId="0" borderId="54" xfId="0" applyFont="1" applyBorder="1" applyAlignment="1">
      <alignment vertical="center" wrapText="1"/>
    </xf>
    <xf numFmtId="3" fontId="19" fillId="0" borderId="39" xfId="0" applyNumberFormat="1" applyFont="1" applyBorder="1" applyAlignment="1">
      <alignment horizontal="right" vertical="center" wrapText="1"/>
    </xf>
    <xf numFmtId="3" fontId="19" fillId="0" borderId="10" xfId="0" applyNumberFormat="1" applyFont="1" applyBorder="1" applyAlignment="1">
      <alignment horizontal="right" vertical="center" wrapText="1"/>
    </xf>
    <xf numFmtId="0" fontId="9" fillId="0" borderId="11" xfId="0" applyFont="1" applyBorder="1" applyAlignment="1">
      <alignment vertical="center" wrapText="1"/>
    </xf>
    <xf numFmtId="0" fontId="9" fillId="0" borderId="12" xfId="0" applyFont="1" applyBorder="1" applyAlignment="1">
      <alignment horizontal="right" vertical="center" wrapText="1"/>
    </xf>
    <xf numFmtId="0" fontId="9" fillId="0" borderId="26" xfId="0" applyFont="1" applyBorder="1" applyAlignment="1">
      <alignment vertical="center" wrapText="1"/>
    </xf>
    <xf numFmtId="0" fontId="9" fillId="0" borderId="28" xfId="0" applyFont="1" applyBorder="1" applyAlignment="1">
      <alignment horizontal="right" vertical="center" wrapText="1"/>
    </xf>
    <xf numFmtId="0" fontId="9" fillId="0" borderId="27" xfId="0" applyFont="1" applyBorder="1" applyAlignment="1">
      <alignment horizontal="right" vertical="center" wrapText="1"/>
    </xf>
    <xf numFmtId="3" fontId="9" fillId="0" borderId="28" xfId="0" applyNumberFormat="1" applyFont="1" applyBorder="1" applyAlignment="1">
      <alignment horizontal="right" vertical="center" wrapText="1"/>
    </xf>
    <xf numFmtId="3" fontId="9" fillId="0" borderId="27" xfId="0" applyNumberFormat="1" applyFont="1" applyBorder="1" applyAlignment="1">
      <alignment horizontal="right" vertical="center" wrapText="1"/>
    </xf>
    <xf numFmtId="0" fontId="19" fillId="0" borderId="26" xfId="0" applyFont="1" applyBorder="1" applyAlignment="1">
      <alignment vertical="center" wrapText="1"/>
    </xf>
    <xf numFmtId="0" fontId="19" fillId="0" borderId="28" xfId="0" applyFont="1" applyBorder="1" applyAlignment="1">
      <alignment horizontal="right" vertical="center" wrapText="1"/>
    </xf>
    <xf numFmtId="0" fontId="19" fillId="0" borderId="74" xfId="0" applyFont="1" applyBorder="1" applyAlignment="1">
      <alignment vertical="center" wrapText="1"/>
    </xf>
    <xf numFmtId="0" fontId="19" fillId="0" borderId="41" xfId="0" applyFont="1" applyBorder="1" applyAlignment="1">
      <alignment horizontal="right" vertical="center" wrapText="1"/>
    </xf>
    <xf numFmtId="3" fontId="19" fillId="0" borderId="14" xfId="0" applyNumberFormat="1" applyFont="1" applyBorder="1" applyAlignment="1">
      <alignment horizontal="right" vertical="center" wrapText="1"/>
    </xf>
    <xf numFmtId="3" fontId="24" fillId="0" borderId="14" xfId="0" applyNumberFormat="1" applyFont="1" applyBorder="1" applyAlignment="1">
      <alignment horizontal="right" vertical="center" wrapText="1"/>
    </xf>
    <xf numFmtId="0" fontId="38" fillId="0" borderId="57" xfId="0" applyFont="1" applyBorder="1" applyAlignment="1">
      <alignment horizontal="center" vertical="center" wrapText="1"/>
    </xf>
    <xf numFmtId="0" fontId="19" fillId="0" borderId="40" xfId="0" applyFont="1" applyBorder="1" applyAlignment="1">
      <alignment vertical="center" wrapText="1"/>
    </xf>
    <xf numFmtId="0" fontId="19" fillId="0" borderId="51" xfId="0" applyFont="1" applyBorder="1" applyAlignment="1">
      <alignment vertical="center" wrapText="1"/>
    </xf>
    <xf numFmtId="0" fontId="19" fillId="0" borderId="45" xfId="0" applyFont="1" applyBorder="1" applyAlignment="1">
      <alignment vertical="center" wrapText="1"/>
    </xf>
    <xf numFmtId="0" fontId="9" fillId="0" borderId="40" xfId="0" applyFont="1" applyBorder="1" applyAlignment="1">
      <alignment vertical="center" wrapText="1"/>
    </xf>
    <xf numFmtId="0" fontId="19" fillId="0" borderId="38" xfId="0" applyFont="1" applyBorder="1" applyAlignment="1">
      <alignment vertical="center" wrapText="1"/>
    </xf>
    <xf numFmtId="0" fontId="2" fillId="0" borderId="12" xfId="0" applyFont="1" applyBorder="1" applyAlignment="1">
      <alignment vertical="center" wrapText="1"/>
    </xf>
    <xf numFmtId="3" fontId="19" fillId="0" borderId="45" xfId="0" applyNumberFormat="1" applyFont="1" applyBorder="1" applyAlignment="1">
      <alignment vertical="center" wrapText="1"/>
    </xf>
    <xf numFmtId="3" fontId="9" fillId="0" borderId="40" xfId="0" applyNumberFormat="1" applyFont="1" applyBorder="1" applyAlignment="1">
      <alignment vertical="center" wrapText="1"/>
    </xf>
    <xf numFmtId="3" fontId="19" fillId="0" borderId="38" xfId="0" applyNumberFormat="1" applyFont="1" applyBorder="1" applyAlignment="1">
      <alignment vertical="center" wrapText="1"/>
    </xf>
    <xf numFmtId="0" fontId="19" fillId="0" borderId="57" xfId="0" applyFont="1" applyBorder="1" applyAlignment="1">
      <alignment horizontal="center" vertical="center" wrapText="1"/>
    </xf>
    <xf numFmtId="3" fontId="7" fillId="0" borderId="39" xfId="0" applyNumberFormat="1" applyFont="1" applyBorder="1" applyAlignment="1">
      <alignment horizontal="right" vertical="center" wrapText="1"/>
    </xf>
    <xf numFmtId="0" fontId="9" fillId="0" borderId="11" xfId="0" applyFont="1" applyBorder="1" applyAlignment="1">
      <alignment horizontal="left" vertical="center" wrapText="1" indent="1"/>
    </xf>
    <xf numFmtId="3" fontId="9" fillId="0" borderId="12" xfId="0" applyNumberFormat="1" applyFont="1" applyBorder="1" applyAlignment="1">
      <alignment horizontal="right" vertical="center" wrapText="1"/>
    </xf>
    <xf numFmtId="0" fontId="9" fillId="0" borderId="26" xfId="0" applyFont="1" applyBorder="1" applyAlignment="1">
      <alignment horizontal="left" vertical="center" wrapText="1" indent="1"/>
    </xf>
    <xf numFmtId="0" fontId="9" fillId="0" borderId="26" xfId="0" applyFont="1" applyBorder="1" applyAlignment="1">
      <alignment horizontal="left" vertical="center" wrapText="1" indent="2"/>
    </xf>
    <xf numFmtId="3" fontId="9" fillId="0" borderId="83" xfId="0" applyNumberFormat="1" applyFont="1" applyBorder="1" applyAlignment="1">
      <alignment horizontal="right" vertical="center" wrapText="1"/>
    </xf>
    <xf numFmtId="0" fontId="9" fillId="0" borderId="83" xfId="0" applyFont="1" applyBorder="1" applyAlignment="1">
      <alignment horizontal="right" vertical="center" wrapText="1"/>
    </xf>
    <xf numFmtId="0" fontId="7" fillId="0" borderId="26" xfId="0" applyFont="1" applyBorder="1" applyAlignment="1">
      <alignment vertical="center" wrapText="1"/>
    </xf>
    <xf numFmtId="3" fontId="7" fillId="0" borderId="27" xfId="0" applyNumberFormat="1" applyFont="1" applyBorder="1" applyAlignment="1">
      <alignment horizontal="right" vertical="center" wrapText="1"/>
    </xf>
    <xf numFmtId="3" fontId="7" fillId="0" borderId="28" xfId="0" applyNumberFormat="1" applyFont="1" applyBorder="1" applyAlignment="1">
      <alignment horizontal="right" vertical="center" wrapText="1"/>
    </xf>
    <xf numFmtId="3" fontId="7" fillId="0" borderId="26" xfId="0" applyNumberFormat="1" applyFont="1" applyBorder="1" applyAlignment="1">
      <alignment horizontal="right" vertical="center" wrapText="1"/>
    </xf>
    <xf numFmtId="0" fontId="9" fillId="0" borderId="26" xfId="0" applyFont="1" applyBorder="1" applyAlignment="1">
      <alignment horizontal="right" vertical="center" wrapText="1"/>
    </xf>
    <xf numFmtId="3" fontId="9" fillId="0" borderId="26" xfId="0" applyNumberFormat="1" applyFont="1" applyBorder="1" applyAlignment="1">
      <alignment horizontal="right" vertical="center" wrapText="1"/>
    </xf>
    <xf numFmtId="0" fontId="22" fillId="0" borderId="11" xfId="0" applyFont="1" applyBorder="1" applyAlignment="1">
      <alignment vertical="center" wrapText="1"/>
    </xf>
    <xf numFmtId="0" fontId="7" fillId="0" borderId="12" xfId="0" applyFont="1" applyBorder="1" applyAlignment="1">
      <alignment horizontal="right" vertical="center" wrapText="1"/>
    </xf>
    <xf numFmtId="0" fontId="7" fillId="0" borderId="0" xfId="0" applyFont="1" applyFill="1" applyBorder="1" applyAlignment="1">
      <alignment horizontal="right" vertical="center" wrapText="1"/>
    </xf>
    <xf numFmtId="0" fontId="38" fillId="0" borderId="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1" xfId="0" applyFont="1" applyBorder="1" applyAlignment="1">
      <alignment horizontal="center" vertical="center" wrapText="1"/>
    </xf>
    <xf numFmtId="0" fontId="7" fillId="0" borderId="8" xfId="0" applyFont="1" applyBorder="1" applyAlignment="1">
      <alignment vertical="center"/>
    </xf>
    <xf numFmtId="0" fontId="7" fillId="0" borderId="1" xfId="0" applyFont="1" applyBorder="1" applyAlignment="1">
      <alignment horizontal="center" vertical="center" wrapText="1"/>
    </xf>
    <xf numFmtId="0" fontId="2" fillId="0" borderId="0" xfId="0" applyFont="1"/>
    <xf numFmtId="0" fontId="7" fillId="0" borderId="5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5" xfId="0" applyFont="1" applyBorder="1" applyAlignment="1">
      <alignment vertical="center" wrapText="1"/>
    </xf>
    <xf numFmtId="0" fontId="7" fillId="0" borderId="5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14" xfId="0" applyFont="1" applyBorder="1" applyAlignment="1">
      <alignment vertical="center" wrapText="1"/>
    </xf>
    <xf numFmtId="0" fontId="6" fillId="0" borderId="3" xfId="0" applyFont="1" applyBorder="1" applyAlignment="1"/>
    <xf numFmtId="0" fontId="7" fillId="0" borderId="51" xfId="0" applyFont="1" applyBorder="1" applyAlignment="1">
      <alignment horizontal="center" vertical="center" wrapText="1"/>
    </xf>
    <xf numFmtId="0" fontId="0" fillId="0" borderId="0" xfId="0" applyAlignment="1">
      <alignment vertical="center"/>
    </xf>
    <xf numFmtId="0" fontId="1" fillId="0" borderId="0" xfId="0" applyFont="1" applyFill="1" applyAlignment="1">
      <alignment vertical="center"/>
    </xf>
    <xf numFmtId="0" fontId="3" fillId="0" borderId="0" xfId="0" applyFont="1" applyFill="1" applyAlignment="1">
      <alignment horizontal="center"/>
    </xf>
    <xf numFmtId="0" fontId="0" fillId="0" borderId="0" xfId="0" applyFill="1"/>
    <xf numFmtId="0" fontId="4" fillId="0" borderId="3" xfId="0" applyFont="1" applyFill="1" applyBorder="1" applyAlignment="1">
      <alignment horizontal="center" vertical="center" wrapText="1"/>
    </xf>
    <xf numFmtId="0" fontId="43" fillId="0" borderId="2" xfId="1" applyFont="1" applyFill="1" applyBorder="1" applyAlignment="1">
      <alignment horizontal="center" vertical="center" wrapText="1"/>
    </xf>
    <xf numFmtId="0" fontId="44" fillId="0" borderId="3" xfId="0" applyFont="1" applyFill="1" applyBorder="1" applyAlignment="1">
      <alignment horizontal="center" vertical="center" wrapText="1"/>
    </xf>
    <xf numFmtId="3" fontId="13" fillId="0" borderId="6" xfId="0" applyNumberFormat="1" applyFont="1" applyBorder="1" applyAlignment="1">
      <alignment horizontal="right" vertical="center" indent="1"/>
    </xf>
    <xf numFmtId="0" fontId="12" fillId="0" borderId="0" xfId="0" applyFont="1" applyAlignment="1">
      <alignment vertical="center"/>
    </xf>
    <xf numFmtId="0" fontId="13" fillId="0" borderId="0" xfId="0" applyFont="1" applyAlignment="1">
      <alignment horizontal="right" vertical="center" indent="1"/>
    </xf>
    <xf numFmtId="0" fontId="13" fillId="0" borderId="6" xfId="0" applyFont="1" applyBorder="1" applyAlignment="1">
      <alignment horizontal="right" vertical="center" indent="1"/>
    </xf>
    <xf numFmtId="3" fontId="19" fillId="0" borderId="4" xfId="0" applyNumberFormat="1" applyFont="1" applyBorder="1" applyAlignment="1">
      <alignment horizontal="right" vertical="center" indent="1"/>
    </xf>
    <xf numFmtId="0" fontId="24" fillId="0" borderId="4" xfId="0" applyFont="1" applyBorder="1" applyAlignment="1">
      <alignment wrapText="1"/>
    </xf>
    <xf numFmtId="0" fontId="19" fillId="0" borderId="4" xfId="0" applyFont="1" applyBorder="1" applyAlignment="1">
      <alignment horizontal="right" vertical="center" wrapText="1" indent="1"/>
    </xf>
    <xf numFmtId="3" fontId="30" fillId="0" borderId="4" xfId="0" applyNumberFormat="1" applyFont="1" applyBorder="1" applyAlignment="1">
      <alignment horizontal="right" vertical="center" indent="1"/>
    </xf>
    <xf numFmtId="0" fontId="30" fillId="0" borderId="5" xfId="0" applyFont="1" applyBorder="1" applyAlignment="1">
      <alignment horizontal="right" vertical="center" indent="1"/>
    </xf>
    <xf numFmtId="0" fontId="38" fillId="0" borderId="4" xfId="0" applyFont="1" applyBorder="1" applyAlignment="1">
      <alignment horizontal="right" vertical="center" wrapText="1" indent="1"/>
    </xf>
    <xf numFmtId="9" fontId="38" fillId="0" borderId="4" xfId="0" applyNumberFormat="1" applyFont="1" applyBorder="1" applyAlignment="1">
      <alignment horizontal="right" vertical="center" wrapText="1" indent="1"/>
    </xf>
    <xf numFmtId="3" fontId="22" fillId="0" borderId="20" xfId="0" applyNumberFormat="1" applyFont="1" applyBorder="1" applyAlignment="1">
      <alignment horizontal="right" vertical="center" indent="1"/>
    </xf>
    <xf numFmtId="3" fontId="13" fillId="0" borderId="11" xfId="0" applyNumberFormat="1" applyFont="1" applyBorder="1" applyAlignment="1">
      <alignment horizontal="right" vertical="center" wrapText="1"/>
    </xf>
    <xf numFmtId="3" fontId="13" fillId="0" borderId="12" xfId="0" applyNumberFormat="1" applyFont="1" applyBorder="1" applyAlignment="1">
      <alignment horizontal="right" vertical="center" wrapText="1"/>
    </xf>
    <xf numFmtId="0" fontId="13" fillId="0" borderId="12" xfId="0" applyFont="1" applyBorder="1" applyAlignment="1">
      <alignment horizontal="right" vertical="center" wrapText="1"/>
    </xf>
    <xf numFmtId="3" fontId="19" fillId="0" borderId="29" xfId="0" applyNumberFormat="1" applyFont="1" applyBorder="1" applyAlignment="1">
      <alignment horizontal="right" vertical="center" wrapText="1"/>
    </xf>
    <xf numFmtId="3" fontId="19" fillId="0" borderId="16" xfId="0" applyNumberFormat="1" applyFont="1" applyBorder="1" applyAlignment="1">
      <alignment horizontal="right" vertical="center" wrapText="1"/>
    </xf>
    <xf numFmtId="0" fontId="32" fillId="0" borderId="22" xfId="0" applyFont="1" applyBorder="1" applyAlignment="1">
      <alignment horizontal="center" vertical="center"/>
    </xf>
    <xf numFmtId="0" fontId="33" fillId="0" borderId="0" xfId="0" applyFont="1" applyAlignment="1">
      <alignment horizontal="center"/>
    </xf>
    <xf numFmtId="0" fontId="18" fillId="0" borderId="38" xfId="0" applyFont="1" applyBorder="1" applyAlignment="1">
      <alignment horizontal="right" vertical="center"/>
    </xf>
    <xf numFmtId="3" fontId="19" fillId="0" borderId="8" xfId="0" applyNumberFormat="1" applyFont="1" applyBorder="1" applyAlignment="1">
      <alignment horizontal="right" vertical="center" wrapText="1"/>
    </xf>
    <xf numFmtId="0" fontId="22" fillId="0" borderId="0" xfId="0" applyFont="1"/>
    <xf numFmtId="0" fontId="9" fillId="0" borderId="11" xfId="0" applyFont="1" applyBorder="1" applyAlignment="1">
      <alignment horizontal="left" vertical="center" indent="1"/>
    </xf>
    <xf numFmtId="0" fontId="9" fillId="0" borderId="26" xfId="0" applyFont="1" applyBorder="1" applyAlignment="1">
      <alignment horizontal="left" vertical="center" indent="1"/>
    </xf>
    <xf numFmtId="0" fontId="9" fillId="0" borderId="26" xfId="0" applyFont="1" applyBorder="1" applyAlignment="1">
      <alignment horizontal="left" vertical="center" indent="2"/>
    </xf>
    <xf numFmtId="0" fontId="7" fillId="0" borderId="26" xfId="0" applyFont="1" applyBorder="1" applyAlignment="1">
      <alignment vertical="center"/>
    </xf>
    <xf numFmtId="3" fontId="7" fillId="0" borderId="84" xfId="0" applyNumberFormat="1" applyFont="1" applyBorder="1" applyAlignment="1">
      <alignment horizontal="right" vertical="center" wrapText="1"/>
    </xf>
    <xf numFmtId="0" fontId="7" fillId="0" borderId="84" xfId="0" applyFont="1" applyBorder="1" applyAlignment="1">
      <alignment horizontal="right" vertical="center" wrapText="1"/>
    </xf>
    <xf numFmtId="0" fontId="9" fillId="0" borderId="84" xfId="0" applyFont="1" applyBorder="1" applyAlignment="1">
      <alignment horizontal="right" vertical="center" wrapText="1"/>
    </xf>
    <xf numFmtId="3" fontId="9" fillId="0" borderId="84" xfId="0" applyNumberFormat="1" applyFont="1" applyBorder="1" applyAlignment="1">
      <alignment horizontal="right" vertical="center" wrapText="1"/>
    </xf>
    <xf numFmtId="0" fontId="7" fillId="0" borderId="7" xfId="0" applyFont="1" applyBorder="1" applyAlignment="1">
      <alignment vertical="center"/>
    </xf>
    <xf numFmtId="0" fontId="22" fillId="0" borderId="11" xfId="0" applyFont="1" applyBorder="1" applyAlignment="1">
      <alignment vertical="center"/>
    </xf>
    <xf numFmtId="0" fontId="7" fillId="0" borderId="80" xfId="0" applyFont="1" applyBorder="1" applyAlignment="1">
      <alignment horizontal="right" vertical="center" wrapText="1"/>
    </xf>
    <xf numFmtId="0" fontId="7" fillId="0" borderId="57" xfId="0" applyFont="1" applyBorder="1" applyAlignment="1">
      <alignment horizontal="right" vertical="center" wrapText="1"/>
    </xf>
    <xf numFmtId="0" fontId="9" fillId="0" borderId="51" xfId="0" applyFont="1" applyBorder="1" applyAlignment="1">
      <alignment vertical="center" wrapText="1"/>
    </xf>
    <xf numFmtId="0" fontId="9" fillId="0" borderId="88" xfId="0" applyFont="1" applyBorder="1" applyAlignment="1">
      <alignment vertical="center" wrapText="1"/>
    </xf>
    <xf numFmtId="0" fontId="9" fillId="0" borderId="49" xfId="0" applyFont="1" applyBorder="1" applyAlignment="1">
      <alignment vertical="center" wrapText="1"/>
    </xf>
    <xf numFmtId="0" fontId="9" fillId="0" borderId="87" xfId="0" applyFont="1" applyBorder="1" applyAlignment="1">
      <alignment vertical="center" wrapText="1"/>
    </xf>
    <xf numFmtId="3" fontId="7" fillId="0" borderId="40" xfId="0" applyNumberFormat="1" applyFont="1" applyBorder="1" applyAlignment="1">
      <alignment vertical="center" wrapText="1"/>
    </xf>
    <xf numFmtId="0" fontId="7" fillId="0" borderId="40" xfId="0" applyFont="1" applyBorder="1" applyAlignment="1">
      <alignment vertical="center" wrapText="1"/>
    </xf>
    <xf numFmtId="3" fontId="9" fillId="0" borderId="85" xfId="0" applyNumberFormat="1" applyFont="1" applyBorder="1" applyAlignment="1">
      <alignment vertical="center" wrapText="1"/>
    </xf>
    <xf numFmtId="0" fontId="7" fillId="0" borderId="86" xfId="0" applyFont="1" applyBorder="1" applyAlignment="1">
      <alignment vertical="center" wrapText="1"/>
    </xf>
    <xf numFmtId="0" fontId="9" fillId="0" borderId="85" xfId="0" applyFont="1" applyBorder="1" applyAlignment="1">
      <alignment vertical="center" wrapText="1"/>
    </xf>
    <xf numFmtId="0" fontId="7" fillId="0" borderId="9" xfId="0" applyFont="1" applyBorder="1" applyAlignment="1">
      <alignment vertical="center"/>
    </xf>
    <xf numFmtId="3" fontId="7" fillId="0" borderId="35" xfId="0" applyNumberFormat="1" applyFont="1" applyBorder="1" applyAlignment="1">
      <alignment vertical="center" wrapText="1"/>
    </xf>
    <xf numFmtId="0" fontId="7" fillId="0" borderId="35" xfId="0" applyFont="1" applyBorder="1" applyAlignment="1">
      <alignment vertical="center" wrapText="1"/>
    </xf>
    <xf numFmtId="0" fontId="38" fillId="0" borderId="48" xfId="0" applyFont="1" applyBorder="1" applyAlignment="1">
      <alignment horizontal="center" vertical="center" wrapText="1"/>
    </xf>
    <xf numFmtId="0" fontId="2" fillId="0" borderId="60" xfId="0" applyFont="1" applyBorder="1" applyAlignment="1">
      <alignment vertical="center" wrapText="1"/>
    </xf>
    <xf numFmtId="0" fontId="19" fillId="0" borderId="33" xfId="0" applyFont="1" applyBorder="1" applyAlignment="1">
      <alignment horizontal="center" vertical="center" wrapText="1"/>
    </xf>
    <xf numFmtId="0" fontId="2" fillId="0" borderId="0" xfId="0" applyFont="1"/>
    <xf numFmtId="0" fontId="7" fillId="0" borderId="8" xfId="0" applyFont="1" applyBorder="1" applyAlignment="1">
      <alignment horizontal="center" vertical="center" wrapText="1"/>
    </xf>
    <xf numFmtId="0" fontId="6" fillId="0" borderId="43" xfId="0" applyFont="1" applyBorder="1" applyAlignment="1">
      <alignment horizontal="right" vertical="center" wrapText="1"/>
    </xf>
    <xf numFmtId="0" fontId="8" fillId="0" borderId="17" xfId="0" applyFont="1" applyBorder="1" applyAlignment="1">
      <alignment vertical="center" wrapText="1"/>
    </xf>
    <xf numFmtId="0" fontId="7" fillId="0" borderId="13" xfId="0" applyFont="1" applyBorder="1" applyAlignment="1">
      <alignment vertical="center" wrapText="1"/>
    </xf>
    <xf numFmtId="0" fontId="7" fillId="0" borderId="0" xfId="0" applyFont="1" applyBorder="1" applyAlignment="1">
      <alignment horizontal="center" vertical="center"/>
    </xf>
    <xf numFmtId="0" fontId="7" fillId="0" borderId="9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9" fontId="7" fillId="0" borderId="8" xfId="0" applyNumberFormat="1" applyFont="1" applyBorder="1" applyAlignment="1">
      <alignment horizontal="center" vertical="center" wrapText="1"/>
    </xf>
    <xf numFmtId="9" fontId="7" fillId="0" borderId="71" xfId="0" applyNumberFormat="1" applyFont="1" applyBorder="1" applyAlignment="1">
      <alignment horizontal="center" vertical="center" wrapText="1"/>
    </xf>
    <xf numFmtId="9" fontId="7" fillId="0" borderId="72" xfId="0" applyNumberFormat="1" applyFont="1" applyBorder="1" applyAlignment="1">
      <alignment horizontal="center" vertical="center" wrapText="1"/>
    </xf>
    <xf numFmtId="0" fontId="8" fillId="0" borderId="54" xfId="0" applyFont="1" applyBorder="1" applyAlignment="1">
      <alignment vertical="center"/>
    </xf>
    <xf numFmtId="3" fontId="8" fillId="0" borderId="3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8" fillId="0" borderId="12" xfId="0" applyNumberFormat="1" applyFont="1" applyBorder="1" applyAlignment="1">
      <alignment horizontal="center" vertical="center"/>
    </xf>
    <xf numFmtId="3" fontId="8" fillId="0" borderId="25" xfId="0" applyNumberFormat="1" applyFont="1" applyBorder="1" applyAlignment="1">
      <alignment horizontal="center" vertical="center"/>
    </xf>
    <xf numFmtId="3" fontId="19" fillId="0" borderId="1" xfId="0" applyNumberFormat="1" applyFont="1" applyBorder="1" applyAlignment="1">
      <alignment horizontal="right" vertical="center" wrapText="1"/>
    </xf>
    <xf numFmtId="0" fontId="19" fillId="0" borderId="55" xfId="0" applyFont="1" applyBorder="1" applyAlignment="1">
      <alignment horizontal="center" vertical="center" wrapText="1"/>
    </xf>
    <xf numFmtId="0" fontId="6" fillId="0" borderId="94" xfId="0" applyFont="1" applyBorder="1" applyAlignment="1">
      <alignment wrapText="1"/>
    </xf>
    <xf numFmtId="0" fontId="7" fillId="0" borderId="24" xfId="0" applyFont="1" applyBorder="1" applyAlignment="1">
      <alignment vertical="center"/>
    </xf>
    <xf numFmtId="3" fontId="7" fillId="0" borderId="25" xfId="0" applyNumberFormat="1" applyFont="1" applyBorder="1" applyAlignment="1">
      <alignment horizontal="right" vertical="center" wrapText="1"/>
    </xf>
    <xf numFmtId="0" fontId="7" fillId="0" borderId="25" xfId="0" applyFont="1" applyBorder="1" applyAlignment="1">
      <alignment horizontal="right" vertical="center" wrapText="1"/>
    </xf>
    <xf numFmtId="0" fontId="7" fillId="0" borderId="46" xfId="0" applyFont="1" applyBorder="1" applyAlignment="1">
      <alignment vertical="center"/>
    </xf>
    <xf numFmtId="3" fontId="7" fillId="0" borderId="48" xfId="0" applyNumberFormat="1" applyFont="1" applyBorder="1" applyAlignment="1">
      <alignment horizontal="right" vertical="center"/>
    </xf>
    <xf numFmtId="0" fontId="7" fillId="0" borderId="48" xfId="0" applyFont="1" applyBorder="1" applyAlignment="1">
      <alignment horizontal="right" vertical="center"/>
    </xf>
    <xf numFmtId="0" fontId="15" fillId="0" borderId="0" xfId="0" applyFont="1" applyAlignment="1">
      <alignment vertical="top"/>
    </xf>
    <xf numFmtId="0" fontId="7" fillId="0" borderId="71" xfId="0" applyFont="1" applyBorder="1" applyAlignment="1">
      <alignment vertical="center" wrapText="1"/>
    </xf>
    <xf numFmtId="3" fontId="7" fillId="0" borderId="72" xfId="0" applyNumberFormat="1" applyFont="1" applyBorder="1" applyAlignment="1">
      <alignment horizontal="right" vertical="center" wrapText="1"/>
    </xf>
    <xf numFmtId="0" fontId="5" fillId="0" borderId="2" xfId="0" applyFont="1" applyFill="1" applyBorder="1" applyAlignment="1">
      <alignment vertical="center" wrapText="1"/>
    </xf>
    <xf numFmtId="0" fontId="0" fillId="0" borderId="0" xfId="0" applyFill="1" applyAlignment="1">
      <alignment horizontal="left" vertical="center" wrapText="1"/>
    </xf>
    <xf numFmtId="0" fontId="5"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9" fillId="0" borderId="15" xfId="0" applyFont="1" applyBorder="1" applyAlignment="1">
      <alignment wrapText="1"/>
    </xf>
    <xf numFmtId="165" fontId="8" fillId="0" borderId="39" xfId="0" applyNumberFormat="1" applyFont="1" applyBorder="1" applyAlignment="1">
      <alignment horizontal="center" vertical="center"/>
    </xf>
    <xf numFmtId="165" fontId="8" fillId="0" borderId="10" xfId="0" applyNumberFormat="1" applyFont="1" applyBorder="1" applyAlignment="1">
      <alignment horizontal="center" vertical="center"/>
    </xf>
    <xf numFmtId="165" fontId="8" fillId="0" borderId="12" xfId="0" applyNumberFormat="1" applyFont="1" applyBorder="1" applyAlignment="1">
      <alignment horizontal="center" vertical="center"/>
    </xf>
    <xf numFmtId="165" fontId="8" fillId="0" borderId="25" xfId="0" applyNumberFormat="1" applyFont="1" applyBorder="1" applyAlignment="1">
      <alignment horizontal="center" vertical="center"/>
    </xf>
    <xf numFmtId="0" fontId="13" fillId="0" borderId="11" xfId="0" applyFont="1" applyBorder="1" applyAlignment="1">
      <alignment vertical="center" wrapText="1"/>
    </xf>
    <xf numFmtId="0" fontId="7" fillId="0" borderId="72" xfId="0" applyFont="1" applyBorder="1" applyAlignment="1">
      <alignment vertical="center"/>
    </xf>
    <xf numFmtId="165" fontId="8" fillId="0" borderId="38" xfId="0" applyNumberFormat="1" applyFont="1" applyBorder="1" applyAlignment="1">
      <alignment horizontal="center" vertical="center" wrapText="1"/>
    </xf>
    <xf numFmtId="165" fontId="8" fillId="0" borderId="40" xfId="0" applyNumberFormat="1" applyFont="1" applyBorder="1" applyAlignment="1">
      <alignment horizontal="center" vertical="center" wrapText="1"/>
    </xf>
    <xf numFmtId="165" fontId="7" fillId="0" borderId="51"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0" fontId="6" fillId="0" borderId="0" xfId="0" applyFont="1" applyAlignment="1">
      <alignment horizontal="justify"/>
    </xf>
    <xf numFmtId="0" fontId="7" fillId="2" borderId="92" xfId="0" applyFont="1" applyFill="1" applyBorder="1" applyAlignment="1">
      <alignment vertical="center" wrapText="1"/>
    </xf>
    <xf numFmtId="0" fontId="7" fillId="2" borderId="0" xfId="0" applyFont="1" applyFill="1" applyBorder="1" applyAlignment="1">
      <alignment vertical="center" wrapText="1"/>
    </xf>
    <xf numFmtId="0" fontId="6" fillId="0" borderId="4" xfId="0" applyFont="1" applyBorder="1" applyAlignment="1"/>
    <xf numFmtId="0" fontId="19" fillId="0" borderId="17" xfId="0" applyFont="1" applyBorder="1" applyAlignment="1">
      <alignment horizontal="center" vertical="center" wrapText="1"/>
    </xf>
    <xf numFmtId="0" fontId="3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3" fontId="19" fillId="0" borderId="17" xfId="0" applyNumberFormat="1" applyFont="1" applyBorder="1" applyAlignment="1">
      <alignment horizontal="right" vertical="center" wrapText="1"/>
    </xf>
    <xf numFmtId="0" fontId="19" fillId="0" borderId="34" xfId="0" applyFont="1" applyBorder="1" applyAlignment="1">
      <alignment horizontal="center" vertical="center" wrapText="1"/>
    </xf>
    <xf numFmtId="0" fontId="7" fillId="0" borderId="1" xfId="0" applyFont="1" applyBorder="1" applyAlignment="1">
      <alignment vertical="center"/>
    </xf>
    <xf numFmtId="0" fontId="8" fillId="0" borderId="40" xfId="0" applyFont="1" applyBorder="1" applyAlignment="1">
      <alignment vertical="center" wrapText="1"/>
    </xf>
    <xf numFmtId="0" fontId="8" fillId="0" borderId="38" xfId="0" applyFont="1" applyBorder="1" applyAlignment="1">
      <alignment vertical="center" wrapText="1"/>
    </xf>
    <xf numFmtId="0" fontId="19" fillId="0" borderId="0" xfId="0" applyFont="1" applyBorder="1" applyAlignment="1">
      <alignment horizontal="center" vertical="center" wrapText="1"/>
    </xf>
    <xf numFmtId="0" fontId="7" fillId="0" borderId="60" xfId="0" applyFont="1" applyBorder="1" applyAlignment="1">
      <alignment vertical="center"/>
    </xf>
    <xf numFmtId="0" fontId="7" fillId="0" borderId="50" xfId="0" applyFont="1" applyBorder="1" applyAlignment="1">
      <alignment vertical="center" wrapText="1"/>
    </xf>
    <xf numFmtId="0" fontId="7" fillId="0" borderId="45"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0" fontId="5" fillId="0" borderId="73" xfId="0" applyFont="1" applyFill="1" applyBorder="1" applyAlignment="1">
      <alignment vertical="center" wrapText="1"/>
    </xf>
    <xf numFmtId="14" fontId="21" fillId="0" borderId="5" xfId="0" quotePrefix="1" applyNumberFormat="1" applyFont="1" applyBorder="1" applyAlignment="1">
      <alignment horizontal="right" vertical="center" wrapText="1" indent="1"/>
    </xf>
    <xf numFmtId="3" fontId="12" fillId="0" borderId="6" xfId="0" applyNumberFormat="1" applyFont="1" applyBorder="1" applyAlignment="1">
      <alignment vertical="center"/>
    </xf>
    <xf numFmtId="9" fontId="19" fillId="0" borderId="4" xfId="3" applyNumberFormat="1" applyFont="1" applyBorder="1" applyAlignment="1">
      <alignment horizontal="right" vertical="center" wrapText="1" indent="1"/>
    </xf>
    <xf numFmtId="0" fontId="21" fillId="0" borderId="5" xfId="0" quotePrefix="1" applyFont="1" applyBorder="1" applyAlignment="1">
      <alignment horizontal="right" vertical="center" wrapText="1" indent="1"/>
    </xf>
    <xf numFmtId="3" fontId="13" fillId="0" borderId="0" xfId="0" applyNumberFormat="1" applyFont="1" applyAlignment="1">
      <alignment horizontal="right" vertical="center" indent="1"/>
    </xf>
    <xf numFmtId="3" fontId="30" fillId="0" borderId="5" xfId="0" applyNumberFormat="1" applyFont="1" applyBorder="1" applyAlignment="1">
      <alignment horizontal="right" vertical="center" indent="1"/>
    </xf>
    <xf numFmtId="3" fontId="46" fillId="0" borderId="5" xfId="0" applyNumberFormat="1" applyFont="1" applyBorder="1" applyAlignment="1">
      <alignment horizontal="right" vertical="center" indent="1"/>
    </xf>
    <xf numFmtId="3" fontId="51" fillId="0" borderId="5" xfId="0" applyNumberFormat="1" applyFont="1" applyBorder="1" applyAlignment="1">
      <alignment horizontal="right" vertical="center" indent="1"/>
    </xf>
    <xf numFmtId="3" fontId="52" fillId="0" borderId="96" xfId="0" applyNumberFormat="1" applyFont="1" applyBorder="1" applyAlignment="1">
      <alignment horizontal="right" vertical="center" indent="1"/>
    </xf>
    <xf numFmtId="3" fontId="52" fillId="0" borderId="97" xfId="0" applyNumberFormat="1" applyFont="1" applyBorder="1" applyAlignment="1">
      <alignment horizontal="right" vertical="center" indent="1"/>
    </xf>
    <xf numFmtId="3" fontId="53" fillId="0" borderId="4" xfId="0" applyNumberFormat="1" applyFont="1" applyBorder="1" applyAlignment="1">
      <alignment horizontal="right" vertical="center" indent="1"/>
    </xf>
    <xf numFmtId="9" fontId="51" fillId="0" borderId="5" xfId="0" applyNumberFormat="1" applyFont="1" applyBorder="1" applyAlignment="1">
      <alignment horizontal="right" vertical="center" wrapText="1" indent="1"/>
    </xf>
    <xf numFmtId="17" fontId="19" fillId="0" borderId="5" xfId="0" applyNumberFormat="1" applyFont="1" applyBorder="1" applyAlignment="1">
      <alignment horizontal="center" vertical="center" wrapText="1"/>
    </xf>
    <xf numFmtId="0" fontId="24" fillId="2" borderId="31" xfId="0" applyFont="1" applyFill="1" applyBorder="1" applyAlignment="1">
      <alignment vertical="center" wrapText="1"/>
    </xf>
    <xf numFmtId="0" fontId="24" fillId="2" borderId="4" xfId="0" applyFont="1" applyFill="1" applyBorder="1" applyAlignment="1">
      <alignment vertical="center" wrapText="1"/>
    </xf>
    <xf numFmtId="167" fontId="46" fillId="0" borderId="21" xfId="0" applyNumberFormat="1" applyFont="1" applyFill="1" applyBorder="1" applyAlignment="1">
      <alignment horizontal="center" vertical="center" wrapText="1"/>
    </xf>
    <xf numFmtId="0" fontId="53" fillId="0" borderId="5" xfId="4" applyFont="1" applyBorder="1" applyAlignment="1">
      <alignment vertical="center" wrapText="1"/>
    </xf>
    <xf numFmtId="3" fontId="56" fillId="0" borderId="98" xfId="5" applyNumberFormat="1" applyFont="1" applyBorder="1" applyAlignment="1">
      <alignment horizontal="center" vertical="center" wrapText="1"/>
    </xf>
    <xf numFmtId="0" fontId="56" fillId="0" borderId="99" xfId="5" applyNumberFormat="1" applyFont="1" applyBorder="1" applyAlignment="1">
      <alignment vertical="center" wrapText="1"/>
    </xf>
    <xf numFmtId="3" fontId="56" fillId="0" borderId="100" xfId="5" applyNumberFormat="1" applyFont="1" applyBorder="1" applyAlignment="1">
      <alignment horizontal="center" vertical="center" wrapText="1"/>
    </xf>
    <xf numFmtId="0" fontId="56" fillId="0" borderId="101" xfId="5" applyNumberFormat="1" applyFont="1" applyBorder="1" applyAlignment="1">
      <alignment horizontal="left" vertical="center" wrapText="1" indent="1"/>
    </xf>
    <xf numFmtId="3" fontId="56" fillId="0" borderId="102" xfId="5" applyNumberFormat="1" applyFont="1" applyBorder="1" applyAlignment="1">
      <alignment horizontal="center" vertical="center" wrapText="1"/>
    </xf>
    <xf numFmtId="0" fontId="56" fillId="0" borderId="96" xfId="5" applyNumberFormat="1" applyFont="1" applyBorder="1" applyAlignment="1">
      <alignment horizontal="left" vertical="center" wrapText="1" indent="1"/>
    </xf>
    <xf numFmtId="3" fontId="56" fillId="0" borderId="103" xfId="5" applyNumberFormat="1" applyFont="1" applyBorder="1" applyAlignment="1">
      <alignment horizontal="center" vertical="center" wrapText="1"/>
    </xf>
    <xf numFmtId="3" fontId="56" fillId="0" borderId="104" xfId="5" applyNumberFormat="1" applyFont="1" applyBorder="1" applyAlignment="1">
      <alignment horizontal="center" vertical="center" wrapText="1"/>
    </xf>
    <xf numFmtId="0" fontId="56" fillId="0" borderId="0" xfId="5" applyNumberFormat="1" applyFont="1" applyBorder="1" applyAlignment="1">
      <alignment horizontal="left" vertical="center" wrapText="1" indent="1"/>
    </xf>
    <xf numFmtId="0" fontId="56" fillId="0" borderId="101" xfId="5" applyNumberFormat="1" applyFont="1" applyBorder="1" applyAlignment="1">
      <alignment vertical="center" wrapText="1"/>
    </xf>
    <xf numFmtId="0" fontId="56" fillId="0" borderId="96" xfId="5" applyNumberFormat="1" applyFont="1" applyBorder="1" applyAlignment="1">
      <alignment vertical="center" wrapText="1"/>
    </xf>
    <xf numFmtId="3" fontId="56" fillId="0" borderId="105" xfId="5" applyNumberFormat="1" applyFont="1" applyBorder="1" applyAlignment="1">
      <alignment horizontal="center" vertical="center" wrapText="1"/>
    </xf>
    <xf numFmtId="0" fontId="56" fillId="0" borderId="106" xfId="5" applyNumberFormat="1" applyFont="1" applyBorder="1" applyAlignment="1">
      <alignment vertical="center" wrapText="1"/>
    </xf>
    <xf numFmtId="3" fontId="53" fillId="0" borderId="104" xfId="5" applyNumberFormat="1" applyFont="1" applyBorder="1" applyAlignment="1">
      <alignment horizontal="center" vertical="center" wrapText="1"/>
    </xf>
    <xf numFmtId="0" fontId="53" fillId="0" borderId="0" xfId="5" applyNumberFormat="1" applyFont="1" applyBorder="1" applyAlignment="1">
      <alignment vertical="center" wrapText="1"/>
    </xf>
    <xf numFmtId="0" fontId="56" fillId="0" borderId="0" xfId="5" applyNumberFormat="1" applyFont="1" applyBorder="1" applyAlignment="1">
      <alignment horizontal="center" vertical="center"/>
    </xf>
    <xf numFmtId="0" fontId="56" fillId="0" borderId="0" xfId="5" applyFont="1" applyBorder="1"/>
    <xf numFmtId="3" fontId="53" fillId="0" borderId="107" xfId="5" applyNumberFormat="1" applyFont="1" applyBorder="1" applyAlignment="1">
      <alignment horizontal="center" vertical="center" wrapText="1"/>
    </xf>
    <xf numFmtId="0" fontId="53" fillId="0" borderId="5" xfId="5" applyNumberFormat="1" applyFont="1" applyBorder="1" applyAlignment="1">
      <alignment vertical="center" wrapText="1"/>
    </xf>
    <xf numFmtId="0" fontId="57" fillId="0" borderId="4" xfId="0" applyFont="1" applyBorder="1" applyAlignment="1">
      <alignment vertical="center"/>
    </xf>
    <xf numFmtId="0" fontId="46" fillId="2" borderId="17" xfId="0" applyFont="1" applyFill="1" applyBorder="1" applyAlignment="1">
      <alignment vertical="center"/>
    </xf>
    <xf numFmtId="0" fontId="58" fillId="2" borderId="31" xfId="0" applyFont="1" applyFill="1" applyBorder="1" applyAlignment="1">
      <alignment vertical="center" wrapText="1"/>
    </xf>
    <xf numFmtId="0" fontId="58" fillId="2" borderId="31" xfId="0" applyFont="1" applyFill="1" applyBorder="1" applyAlignment="1">
      <alignment horizontal="right" vertical="center"/>
    </xf>
    <xf numFmtId="17" fontId="19" fillId="0" borderId="21" xfId="0" applyNumberFormat="1" applyFont="1" applyBorder="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left" vertical="center" wrapText="1"/>
    </xf>
    <xf numFmtId="0" fontId="26" fillId="0" borderId="12" xfId="0" applyFont="1" applyBorder="1" applyAlignment="1">
      <alignment horizontal="center" vertical="center" wrapText="1"/>
    </xf>
    <xf numFmtId="1" fontId="19" fillId="0" borderId="0" xfId="0" applyNumberFormat="1" applyFont="1" applyBorder="1" applyAlignment="1">
      <alignment horizontal="center" vertical="center" wrapText="1"/>
    </xf>
    <xf numFmtId="3" fontId="56" fillId="0" borderId="108" xfId="5" applyNumberFormat="1" applyFont="1" applyBorder="1" applyAlignment="1">
      <alignment horizontal="center" vertical="center" wrapText="1"/>
    </xf>
    <xf numFmtId="3" fontId="56" fillId="0" borderId="109" xfId="5" applyNumberFormat="1" applyFont="1" applyBorder="1" applyAlignment="1">
      <alignment horizontal="center" vertical="center" wrapText="1"/>
    </xf>
    <xf numFmtId="3" fontId="56" fillId="0" borderId="110" xfId="5" applyNumberFormat="1" applyFont="1" applyBorder="1" applyAlignment="1">
      <alignment horizontal="center" vertical="center" wrapText="1"/>
    </xf>
    <xf numFmtId="0" fontId="59" fillId="0" borderId="5" xfId="0" applyFont="1" applyBorder="1" applyAlignment="1">
      <alignment horizontal="center" vertical="center" wrapText="1"/>
    </xf>
    <xf numFmtId="0" fontId="60" fillId="0" borderId="5" xfId="0" applyFont="1" applyBorder="1" applyAlignment="1">
      <alignment horizontal="left" vertical="center" wrapText="1"/>
    </xf>
    <xf numFmtId="0" fontId="19" fillId="0" borderId="30" xfId="0" applyFont="1" applyBorder="1" applyAlignment="1">
      <alignment horizontal="center" vertical="center" wrapText="1"/>
    </xf>
    <xf numFmtId="1" fontId="19" fillId="0" borderId="5" xfId="0" applyNumberFormat="1" applyFont="1" applyBorder="1" applyAlignment="1">
      <alignment horizontal="center" vertical="center" wrapText="1"/>
    </xf>
    <xf numFmtId="3" fontId="19" fillId="0" borderId="30" xfId="0" applyNumberFormat="1" applyFont="1" applyBorder="1" applyAlignment="1">
      <alignment horizontal="center" vertical="center" wrapText="1"/>
    </xf>
    <xf numFmtId="3" fontId="19" fillId="0" borderId="5" xfId="0" applyNumberFormat="1" applyFont="1" applyBorder="1" applyAlignment="1">
      <alignment horizontal="center" vertical="center" wrapText="1"/>
    </xf>
    <xf numFmtId="164" fontId="13" fillId="0" borderId="9" xfId="0" applyNumberFormat="1" applyFont="1" applyBorder="1" applyAlignment="1">
      <alignment horizontal="right" vertical="center" wrapText="1"/>
    </xf>
    <xf numFmtId="164" fontId="13" fillId="0" borderId="10" xfId="0" applyNumberFormat="1" applyFont="1" applyBorder="1" applyAlignment="1">
      <alignment horizontal="right" vertical="center" wrapText="1"/>
    </xf>
    <xf numFmtId="0" fontId="13" fillId="0" borderId="111" xfId="0" applyFont="1" applyBorder="1" applyAlignment="1">
      <alignment horizontal="center" vertical="center" wrapText="1"/>
    </xf>
    <xf numFmtId="0" fontId="13" fillId="0" borderId="34" xfId="0" applyFont="1" applyBorder="1" applyAlignment="1">
      <alignment vertical="center" wrapText="1"/>
    </xf>
    <xf numFmtId="3" fontId="13" fillId="0" borderId="111" xfId="0" applyNumberFormat="1" applyFont="1" applyBorder="1" applyAlignment="1">
      <alignment horizontal="right" vertical="center" wrapText="1"/>
    </xf>
    <xf numFmtId="3" fontId="13" fillId="0" borderId="53" xfId="0" applyNumberFormat="1" applyFont="1" applyBorder="1" applyAlignment="1">
      <alignment horizontal="right" vertical="center" wrapText="1"/>
    </xf>
    <xf numFmtId="0" fontId="13" fillId="0" borderId="0" xfId="0" applyFont="1" applyBorder="1" applyAlignment="1">
      <alignment vertical="center" wrapText="1"/>
    </xf>
    <xf numFmtId="164" fontId="13" fillId="0" borderId="11" xfId="0" applyNumberFormat="1" applyFont="1" applyBorder="1" applyAlignment="1">
      <alignment horizontal="right" vertical="center" wrapText="1"/>
    </xf>
    <xf numFmtId="164" fontId="13" fillId="0" borderId="12" xfId="0" applyNumberFormat="1" applyFont="1" applyBorder="1" applyAlignment="1">
      <alignment horizontal="right" vertical="center" wrapText="1"/>
    </xf>
    <xf numFmtId="0" fontId="7" fillId="0" borderId="36" xfId="0" applyFont="1" applyFill="1" applyBorder="1" applyAlignment="1">
      <alignment horizontal="center" vertical="center" wrapText="1"/>
    </xf>
    <xf numFmtId="167" fontId="7" fillId="0" borderId="0" xfId="0" applyNumberFormat="1" applyFont="1" applyAlignment="1">
      <alignment horizontal="center" vertical="center" wrapText="1"/>
    </xf>
    <xf numFmtId="167" fontId="7" fillId="0" borderId="0" xfId="0" applyNumberFormat="1" applyFont="1" applyFill="1" applyAlignment="1">
      <alignment horizontal="center" vertical="center" wrapText="1"/>
    </xf>
    <xf numFmtId="3" fontId="8" fillId="0" borderId="10" xfId="0" quotePrefix="1" applyNumberFormat="1" applyFont="1" applyBorder="1" applyAlignment="1">
      <alignment horizontal="right" vertical="center" wrapText="1"/>
    </xf>
    <xf numFmtId="0" fontId="61" fillId="0" borderId="0" xfId="0" applyFont="1" applyAlignment="1">
      <alignment vertical="center"/>
    </xf>
    <xf numFmtId="0" fontId="61" fillId="0" borderId="0" xfId="0" applyFont="1" applyFill="1" applyAlignment="1">
      <alignment vertical="center"/>
    </xf>
    <xf numFmtId="0" fontId="17" fillId="0" borderId="0" xfId="0" applyFont="1" applyFill="1"/>
    <xf numFmtId="0" fontId="24" fillId="0" borderId="3" xfId="0" applyFont="1" applyBorder="1" applyAlignment="1">
      <alignment vertical="center" wrapText="1"/>
    </xf>
    <xf numFmtId="3" fontId="62" fillId="0" borderId="10" xfId="0" applyNumberFormat="1" applyFont="1" applyBorder="1" applyAlignment="1">
      <alignment horizontal="right" vertical="center" wrapText="1"/>
    </xf>
    <xf numFmtId="3" fontId="30" fillId="0" borderId="72" xfId="0" applyNumberFormat="1" applyFont="1" applyBorder="1" applyAlignment="1">
      <alignment horizontal="right" vertical="center" wrapText="1"/>
    </xf>
    <xf numFmtId="0" fontId="7" fillId="0" borderId="0" xfId="0" quotePrefix="1" applyFont="1" applyAlignment="1">
      <alignment horizontal="center" vertical="center" wrapText="1"/>
    </xf>
    <xf numFmtId="164" fontId="8" fillId="0" borderId="10" xfId="0" applyNumberFormat="1" applyFont="1" applyBorder="1" applyAlignment="1">
      <alignment horizontal="right" vertical="center" wrapText="1"/>
    </xf>
    <xf numFmtId="0" fontId="7" fillId="0" borderId="5" xfId="0" applyFont="1" applyBorder="1" applyAlignment="1">
      <alignment horizontal="center" vertical="center"/>
    </xf>
    <xf numFmtId="0" fontId="7" fillId="0" borderId="5" xfId="0" quotePrefix="1" applyFont="1" applyBorder="1" applyAlignment="1">
      <alignment horizontal="center" vertical="center" wrapText="1"/>
    </xf>
    <xf numFmtId="17" fontId="7" fillId="0" borderId="5" xfId="0" quotePrefix="1" applyNumberFormat="1" applyFont="1" applyBorder="1" applyAlignment="1">
      <alignment horizontal="center" vertical="center" wrapText="1"/>
    </xf>
    <xf numFmtId="0" fontId="36" fillId="0" borderId="48" xfId="0" applyFont="1" applyBorder="1" applyAlignment="1">
      <alignment horizontal="center" vertical="center" wrapText="1"/>
    </xf>
    <xf numFmtId="0" fontId="36" fillId="0" borderId="47" xfId="0" applyFont="1" applyBorder="1" applyAlignment="1">
      <alignment horizontal="center" vertical="center" wrapText="1"/>
    </xf>
    <xf numFmtId="3" fontId="0" fillId="0" borderId="0" xfId="0" applyNumberFormat="1" applyAlignment="1">
      <alignment horizontal="left" vertical="center"/>
    </xf>
    <xf numFmtId="3" fontId="7" fillId="0" borderId="1" xfId="0" applyNumberFormat="1" applyFont="1" applyBorder="1" applyAlignment="1">
      <alignment vertical="center" wrapText="1"/>
    </xf>
    <xf numFmtId="3" fontId="7" fillId="0" borderId="3" xfId="0" applyNumberFormat="1" applyFont="1" applyBorder="1" applyAlignment="1">
      <alignment vertical="center" wrapText="1"/>
    </xf>
    <xf numFmtId="3" fontId="7" fillId="0" borderId="1" xfId="0" applyNumberFormat="1" applyFont="1" applyBorder="1" applyAlignment="1">
      <alignment vertical="center"/>
    </xf>
    <xf numFmtId="3" fontId="7" fillId="0" borderId="60" xfId="0" applyNumberFormat="1" applyFont="1" applyBorder="1" applyAlignment="1">
      <alignment vertical="center"/>
    </xf>
    <xf numFmtId="3" fontId="7" fillId="0" borderId="51" xfId="0" applyNumberFormat="1" applyFont="1" applyBorder="1" applyAlignment="1">
      <alignment vertical="center" wrapText="1"/>
    </xf>
    <xf numFmtId="1" fontId="8" fillId="0" borderId="10" xfId="0" applyNumberFormat="1" applyFont="1" applyBorder="1" applyAlignment="1">
      <alignment horizontal="right" vertical="center" wrapText="1"/>
    </xf>
    <xf numFmtId="1" fontId="8" fillId="0" borderId="12" xfId="0" applyNumberFormat="1" applyFont="1" applyBorder="1" applyAlignment="1">
      <alignment horizontal="right" vertical="center" wrapText="1"/>
    </xf>
    <xf numFmtId="1" fontId="7" fillId="0" borderId="8" xfId="0" applyNumberFormat="1" applyFont="1" applyBorder="1" applyAlignment="1">
      <alignment horizontal="right" vertical="center" wrapText="1"/>
    </xf>
    <xf numFmtId="3" fontId="8" fillId="0" borderId="35" xfId="0" applyNumberFormat="1" applyFont="1" applyBorder="1" applyAlignment="1">
      <alignment vertical="center" wrapText="1"/>
    </xf>
    <xf numFmtId="3" fontId="8" fillId="0" borderId="84" xfId="0" applyNumberFormat="1" applyFont="1" applyBorder="1" applyAlignment="1">
      <alignment vertical="center" wrapText="1"/>
    </xf>
    <xf numFmtId="3" fontId="7" fillId="0" borderId="95" xfId="0" applyNumberFormat="1" applyFont="1" applyBorder="1" applyAlignment="1">
      <alignment vertical="center" wrapText="1"/>
    </xf>
    <xf numFmtId="3" fontId="8" fillId="0" borderId="61" xfId="0" applyNumberFormat="1" applyFont="1" applyBorder="1" applyAlignment="1">
      <alignment vertical="center" wrapText="1"/>
    </xf>
    <xf numFmtId="165" fontId="0" fillId="0" borderId="0" xfId="3" applyNumberFormat="1" applyFont="1"/>
    <xf numFmtId="165" fontId="7" fillId="0" borderId="1" xfId="3" applyNumberFormat="1" applyFont="1" applyBorder="1" applyAlignment="1">
      <alignment vertical="center" wrapText="1"/>
    </xf>
    <xf numFmtId="165" fontId="8" fillId="0" borderId="38" xfId="3" applyNumberFormat="1" applyFont="1" applyBorder="1" applyAlignment="1">
      <alignment vertical="center" wrapText="1"/>
    </xf>
    <xf numFmtId="165" fontId="8" fillId="0" borderId="40" xfId="3" applyNumberFormat="1" applyFont="1" applyBorder="1" applyAlignment="1">
      <alignment vertical="center" wrapText="1"/>
    </xf>
    <xf numFmtId="165" fontId="8" fillId="0" borderId="51" xfId="3" applyNumberFormat="1" applyFont="1" applyBorder="1" applyAlignment="1">
      <alignment vertical="center" wrapText="1"/>
    </xf>
    <xf numFmtId="165" fontId="7" fillId="0" borderId="45" xfId="3" applyNumberFormat="1" applyFont="1" applyBorder="1" applyAlignment="1">
      <alignment vertical="center" wrapText="1"/>
    </xf>
    <xf numFmtId="165" fontId="7" fillId="0" borderId="3" xfId="3" applyNumberFormat="1" applyFont="1" applyBorder="1" applyAlignment="1">
      <alignment vertical="center" wrapText="1"/>
    </xf>
    <xf numFmtId="165" fontId="7" fillId="0" borderId="51" xfId="3" applyNumberFormat="1" applyFont="1" applyBorder="1" applyAlignment="1">
      <alignment vertical="center" wrapText="1"/>
    </xf>
    <xf numFmtId="165" fontId="7" fillId="0" borderId="1" xfId="3" applyNumberFormat="1" applyFont="1" applyBorder="1" applyAlignment="1">
      <alignment vertical="center"/>
    </xf>
    <xf numFmtId="165" fontId="8" fillId="0" borderId="10" xfId="3" applyNumberFormat="1" applyFont="1" applyBorder="1" applyAlignment="1">
      <alignment horizontal="right" vertical="center" wrapText="1"/>
    </xf>
    <xf numFmtId="165" fontId="8" fillId="0" borderId="12" xfId="3" applyNumberFormat="1" applyFont="1" applyBorder="1" applyAlignment="1">
      <alignment horizontal="right" vertical="center" wrapText="1"/>
    </xf>
    <xf numFmtId="165" fontId="7" fillId="0" borderId="72" xfId="3" applyNumberFormat="1" applyFont="1" applyBorder="1" applyAlignment="1">
      <alignment horizontal="right" vertical="center" wrapText="1"/>
    </xf>
    <xf numFmtId="165" fontId="7" fillId="0" borderId="8" xfId="3" applyNumberFormat="1" applyFont="1" applyBorder="1" applyAlignment="1">
      <alignment horizontal="right" vertical="center" wrapText="1"/>
    </xf>
    <xf numFmtId="165" fontId="7" fillId="0" borderId="60" xfId="3" applyNumberFormat="1" applyFont="1" applyBorder="1" applyAlignment="1">
      <alignment vertical="center"/>
    </xf>
    <xf numFmtId="165" fontId="8" fillId="0" borderId="59" xfId="3" applyNumberFormat="1" applyFont="1" applyBorder="1" applyAlignment="1">
      <alignment horizontal="right" vertical="center" wrapText="1"/>
    </xf>
    <xf numFmtId="164" fontId="0" fillId="0" borderId="0" xfId="0" applyNumberFormat="1"/>
    <xf numFmtId="164" fontId="7" fillId="0" borderId="1" xfId="0" applyNumberFormat="1" applyFont="1" applyBorder="1" applyAlignment="1">
      <alignment vertical="center" wrapText="1"/>
    </xf>
    <xf numFmtId="164" fontId="8" fillId="0" borderId="38" xfId="0" applyNumberFormat="1" applyFont="1" applyBorder="1" applyAlignment="1">
      <alignment horizontal="right" vertical="center" wrapText="1"/>
    </xf>
    <xf numFmtId="164" fontId="8" fillId="0" borderId="40" xfId="0" applyNumberFormat="1" applyFont="1" applyBorder="1" applyAlignment="1">
      <alignment horizontal="right" vertical="center" wrapText="1"/>
    </xf>
    <xf numFmtId="164" fontId="8" fillId="0" borderId="51" xfId="0" applyNumberFormat="1" applyFont="1" applyBorder="1" applyAlignment="1">
      <alignment horizontal="right" vertical="center" wrapText="1"/>
    </xf>
    <xf numFmtId="164" fontId="7" fillId="0" borderId="45" xfId="0" applyNumberFormat="1" applyFont="1" applyBorder="1" applyAlignment="1">
      <alignment horizontal="right" vertical="center" wrapText="1"/>
    </xf>
    <xf numFmtId="164" fontId="7" fillId="0" borderId="3" xfId="0" applyNumberFormat="1" applyFont="1" applyBorder="1" applyAlignment="1">
      <alignment vertical="center" wrapText="1"/>
    </xf>
    <xf numFmtId="164" fontId="7" fillId="0" borderId="51" xfId="0" applyNumberFormat="1" applyFont="1" applyBorder="1" applyAlignment="1">
      <alignment horizontal="right" vertical="center" wrapText="1"/>
    </xf>
    <xf numFmtId="164" fontId="7" fillId="0" borderId="1" xfId="0" applyNumberFormat="1" applyFont="1" applyBorder="1" applyAlignment="1">
      <alignment vertical="center"/>
    </xf>
    <xf numFmtId="164" fontId="8" fillId="0" borderId="12" xfId="0" applyNumberFormat="1" applyFont="1" applyBorder="1" applyAlignment="1">
      <alignment horizontal="right" vertical="center" wrapText="1"/>
    </xf>
    <xf numFmtId="164" fontId="7" fillId="0" borderId="72" xfId="0" applyNumberFormat="1" applyFont="1" applyBorder="1" applyAlignment="1">
      <alignment horizontal="right" vertical="center" wrapText="1"/>
    </xf>
    <xf numFmtId="164" fontId="7" fillId="0" borderId="8" xfId="0" applyNumberFormat="1" applyFont="1" applyBorder="1" applyAlignment="1">
      <alignment horizontal="right" vertical="center" wrapText="1"/>
    </xf>
    <xf numFmtId="164" fontId="7" fillId="0" borderId="60" xfId="0" applyNumberFormat="1" applyFont="1" applyBorder="1" applyAlignment="1">
      <alignment vertical="center"/>
    </xf>
    <xf numFmtId="164" fontId="8" fillId="0" borderId="59" xfId="0" applyNumberFormat="1" applyFont="1" applyBorder="1" applyAlignment="1">
      <alignment horizontal="right" vertical="center" wrapText="1"/>
    </xf>
    <xf numFmtId="165" fontId="7" fillId="0" borderId="14" xfId="3" applyNumberFormat="1" applyFont="1" applyBorder="1" applyAlignment="1">
      <alignment horizontal="right" vertical="center" wrapText="1"/>
    </xf>
    <xf numFmtId="3" fontId="8" fillId="3" borderId="14" xfId="0" applyNumberFormat="1" applyFont="1" applyFill="1" applyBorder="1" applyAlignment="1">
      <alignment horizontal="right" vertical="center" wrapText="1"/>
    </xf>
    <xf numFmtId="3" fontId="8" fillId="3" borderId="10" xfId="0" applyNumberFormat="1" applyFont="1" applyFill="1" applyBorder="1" applyAlignment="1">
      <alignment horizontal="right" vertical="center" wrapText="1"/>
    </xf>
    <xf numFmtId="3" fontId="8" fillId="3" borderId="12" xfId="0" applyNumberFormat="1" applyFont="1" applyFill="1" applyBorder="1" applyAlignment="1">
      <alignment horizontal="right" vertical="center" wrapText="1"/>
    </xf>
    <xf numFmtId="3" fontId="8" fillId="3" borderId="8" xfId="0" applyNumberFormat="1" applyFont="1" applyFill="1" applyBorder="1" applyAlignment="1">
      <alignment horizontal="justify" vertical="center" wrapText="1"/>
    </xf>
    <xf numFmtId="166" fontId="8" fillId="0" borderId="10" xfId="0" applyNumberFormat="1" applyFont="1" applyBorder="1" applyAlignment="1">
      <alignment horizontal="center" vertical="center" wrapText="1"/>
    </xf>
    <xf numFmtId="166" fontId="7" fillId="0" borderId="14" xfId="0" applyNumberFormat="1" applyFont="1" applyBorder="1" applyAlignment="1">
      <alignment horizontal="center" vertical="center" wrapText="1"/>
    </xf>
    <xf numFmtId="3" fontId="8" fillId="0" borderId="38" xfId="0" applyNumberFormat="1" applyFont="1" applyBorder="1" applyAlignment="1">
      <alignment horizontal="center" vertical="center" wrapText="1"/>
    </xf>
    <xf numFmtId="3" fontId="8" fillId="0" borderId="40" xfId="0" applyNumberFormat="1" applyFont="1" applyBorder="1" applyAlignment="1">
      <alignment horizontal="center" vertical="center" wrapText="1"/>
    </xf>
    <xf numFmtId="3" fontId="7" fillId="0" borderId="51" xfId="0" applyNumberFormat="1" applyFont="1" applyBorder="1" applyAlignment="1">
      <alignment horizontal="center" vertical="center" wrapText="1"/>
    </xf>
    <xf numFmtId="164" fontId="8" fillId="0" borderId="10" xfId="0" applyNumberFormat="1" applyFont="1" applyBorder="1" applyAlignment="1">
      <alignment horizontal="center" vertical="center" wrapText="1"/>
    </xf>
    <xf numFmtId="164" fontId="7" fillId="0" borderId="14" xfId="0" applyNumberFormat="1" applyFont="1" applyBorder="1" applyAlignment="1">
      <alignment horizontal="center" vertical="center" wrapText="1"/>
    </xf>
    <xf numFmtId="0" fontId="7" fillId="0" borderId="44" xfId="0" applyFont="1" applyBorder="1" applyAlignment="1">
      <alignment vertical="center" wrapText="1"/>
    </xf>
    <xf numFmtId="168" fontId="8" fillId="0" borderId="10" xfId="2" applyNumberFormat="1" applyFont="1" applyBorder="1" applyAlignment="1">
      <alignment horizontal="right" vertical="center"/>
    </xf>
    <xf numFmtId="168" fontId="8" fillId="0" borderId="17" xfId="2" applyNumberFormat="1" applyFont="1" applyBorder="1" applyAlignment="1">
      <alignment horizontal="right" vertical="center"/>
    </xf>
    <xf numFmtId="0" fontId="15" fillId="0" borderId="0" xfId="0" applyFont="1" applyAlignment="1">
      <alignment vertical="center" wrapText="1"/>
    </xf>
    <xf numFmtId="0" fontId="63" fillId="4" borderId="0" xfId="6" applyFont="1" applyFill="1" applyBorder="1" applyAlignment="1">
      <alignment vertical="top" wrapText="1"/>
    </xf>
    <xf numFmtId="0" fontId="34" fillId="0" borderId="56" xfId="0" applyFont="1" applyBorder="1" applyAlignment="1">
      <alignment horizontal="center" vertical="center" wrapText="1"/>
    </xf>
    <xf numFmtId="49" fontId="63" fillId="4" borderId="36" xfId="6" applyNumberFormat="1" applyFont="1" applyFill="1" applyBorder="1" applyAlignment="1">
      <alignment vertical="center" wrapText="1"/>
    </xf>
    <xf numFmtId="0" fontId="64" fillId="4" borderId="0" xfId="6" applyFont="1" applyFill="1" applyBorder="1" applyAlignment="1">
      <alignment wrapText="1"/>
    </xf>
    <xf numFmtId="0" fontId="34" fillId="0" borderId="4" xfId="0" applyFont="1" applyBorder="1" applyAlignment="1">
      <alignment vertical="center" wrapText="1"/>
    </xf>
    <xf numFmtId="0" fontId="34" fillId="0" borderId="36" xfId="0" applyFont="1" applyBorder="1" applyAlignment="1">
      <alignment horizontal="center" vertical="top" wrapText="1"/>
    </xf>
    <xf numFmtId="3" fontId="7" fillId="0" borderId="48" xfId="0" applyNumberFormat="1" applyFont="1" applyBorder="1" applyAlignment="1">
      <alignment horizontal="right" vertical="center" wrapText="1"/>
    </xf>
    <xf numFmtId="0" fontId="8" fillId="0" borderId="26" xfId="0" applyFont="1" applyBorder="1" applyAlignment="1">
      <alignment horizontal="left" vertical="center" wrapText="1" indent="1"/>
    </xf>
    <xf numFmtId="3" fontId="8" fillId="0" borderId="25" xfId="0" applyNumberFormat="1" applyFont="1" applyBorder="1" applyAlignment="1">
      <alignment horizontal="right" vertical="center" wrapText="1"/>
    </xf>
    <xf numFmtId="0" fontId="9" fillId="0" borderId="111" xfId="0" applyFont="1" applyBorder="1" applyAlignment="1">
      <alignment horizontal="left" vertical="center" wrapText="1" indent="2"/>
    </xf>
    <xf numFmtId="3" fontId="8" fillId="0" borderId="53" xfId="0" applyNumberFormat="1" applyFont="1" applyBorder="1" applyAlignment="1">
      <alignment horizontal="right" vertical="center" wrapText="1"/>
    </xf>
    <xf numFmtId="0" fontId="34" fillId="0" borderId="36" xfId="0" applyFont="1" applyBorder="1" applyAlignment="1">
      <alignment horizontal="center" vertical="center" wrapText="1"/>
    </xf>
    <xf numFmtId="0" fontId="33" fillId="0" borderId="1" xfId="0" applyFont="1" applyBorder="1" applyAlignment="1">
      <alignment vertical="top" wrapText="1"/>
    </xf>
    <xf numFmtId="0" fontId="33" fillId="0" borderId="3" xfId="0" applyFont="1" applyBorder="1" applyAlignment="1">
      <alignment vertical="top" wrapText="1"/>
    </xf>
    <xf numFmtId="0" fontId="33" fillId="0" borderId="4" xfId="0" applyFont="1" applyBorder="1" applyAlignment="1">
      <alignment vertical="center" wrapText="1"/>
    </xf>
    <xf numFmtId="0" fontId="33" fillId="0" borderId="0" xfId="0" applyFont="1" applyBorder="1" applyAlignment="1">
      <alignment vertical="top" wrapText="1"/>
    </xf>
    <xf numFmtId="49" fontId="65" fillId="4" borderId="0" xfId="6" applyNumberFormat="1" applyFont="1" applyFill="1" applyBorder="1" applyAlignment="1">
      <alignment vertical="center" wrapText="1"/>
    </xf>
    <xf numFmtId="0" fontId="7" fillId="0" borderId="60" xfId="0" applyFont="1" applyBorder="1" applyAlignment="1">
      <alignment vertical="center" wrapText="1"/>
    </xf>
    <xf numFmtId="3" fontId="7" fillId="0" borderId="53" xfId="0" applyNumberFormat="1" applyFont="1" applyBorder="1" applyAlignment="1">
      <alignment horizontal="right" vertical="center" wrapText="1"/>
    </xf>
    <xf numFmtId="0" fontId="8" fillId="0" borderId="11" xfId="0" applyFont="1" applyBorder="1" applyAlignment="1">
      <alignment horizontal="left" vertical="center" wrapText="1" indent="1"/>
    </xf>
    <xf numFmtId="0" fontId="9" fillId="0" borderId="111" xfId="0" applyFont="1" applyBorder="1" applyAlignment="1">
      <alignment horizontal="left" vertical="center" wrapText="1" indent="1"/>
    </xf>
    <xf numFmtId="0" fontId="68" fillId="0" borderId="0" xfId="8" applyFont="1" applyFill="1" applyBorder="1" applyAlignment="1"/>
    <xf numFmtId="0" fontId="69" fillId="5" borderId="112" xfId="0" applyFont="1" applyFill="1" applyBorder="1" applyAlignment="1">
      <alignment vertical="center" wrapText="1"/>
    </xf>
    <xf numFmtId="0" fontId="69" fillId="5" borderId="113" xfId="0" applyFont="1" applyFill="1" applyBorder="1" applyAlignment="1">
      <alignment vertical="center" wrapText="1"/>
    </xf>
    <xf numFmtId="0" fontId="69" fillId="5" borderId="114" xfId="0" applyFont="1" applyFill="1" applyBorder="1" applyAlignment="1">
      <alignment vertical="center" wrapText="1"/>
    </xf>
    <xf numFmtId="0" fontId="69" fillId="5" borderId="61" xfId="0" applyFont="1" applyFill="1" applyBorder="1" applyAlignment="1">
      <alignment vertical="center" wrapText="1"/>
    </xf>
    <xf numFmtId="0" fontId="69" fillId="5" borderId="40" xfId="0" applyFont="1" applyFill="1" applyBorder="1" applyAlignment="1">
      <alignment vertical="center" wrapText="1"/>
    </xf>
    <xf numFmtId="0" fontId="69" fillId="5" borderId="52" xfId="0" applyFont="1" applyFill="1" applyBorder="1" applyAlignment="1">
      <alignment vertical="center" wrapText="1"/>
    </xf>
    <xf numFmtId="0" fontId="70" fillId="0" borderId="0" xfId="8" applyFont="1" applyFill="1" applyBorder="1" applyAlignment="1">
      <alignment horizontal="center" vertical="center" wrapText="1"/>
    </xf>
    <xf numFmtId="0" fontId="70" fillId="0" borderId="4" xfId="8" applyFont="1" applyFill="1" applyBorder="1" applyAlignment="1">
      <alignment horizontal="center" vertical="center" wrapText="1"/>
    </xf>
    <xf numFmtId="0" fontId="34" fillId="0" borderId="60" xfId="0" applyFont="1" applyBorder="1" applyAlignment="1">
      <alignment horizontal="center" vertical="center" wrapText="1"/>
    </xf>
    <xf numFmtId="0" fontId="67" fillId="5" borderId="115" xfId="0" applyFont="1" applyFill="1" applyBorder="1" applyAlignment="1">
      <alignment vertical="center" wrapText="1"/>
    </xf>
    <xf numFmtId="0" fontId="67" fillId="5" borderId="23" xfId="0" applyFont="1" applyFill="1" applyBorder="1" applyAlignment="1">
      <alignment vertical="center" wrapText="1"/>
    </xf>
    <xf numFmtId="0" fontId="67" fillId="5" borderId="34" xfId="0" applyFont="1" applyFill="1" applyBorder="1" applyAlignment="1">
      <alignment vertical="center" wrapText="1"/>
    </xf>
    <xf numFmtId="0" fontId="43" fillId="0" borderId="116" xfId="1" applyFont="1" applyFill="1" applyBorder="1" applyAlignment="1">
      <alignment horizontal="center" vertical="center" wrapText="1"/>
    </xf>
    <xf numFmtId="0" fontId="5" fillId="0" borderId="116" xfId="0" applyFont="1" applyFill="1" applyBorder="1" applyAlignment="1">
      <alignment vertical="center" wrapText="1"/>
    </xf>
    <xf numFmtId="0" fontId="0" fillId="0" borderId="0" xfId="0" applyAlignment="1">
      <alignment horizontal="left" vertical="center" wrapText="1"/>
    </xf>
    <xf numFmtId="0" fontId="16" fillId="0" borderId="0" xfId="0" applyFont="1" applyAlignment="1">
      <alignment horizontal="left" vertical="center" wrapText="1"/>
    </xf>
    <xf numFmtId="0" fontId="32" fillId="0" borderId="49" xfId="0" applyFont="1" applyBorder="1" applyAlignment="1">
      <alignment vertical="center" wrapText="1"/>
    </xf>
    <xf numFmtId="0" fontId="33" fillId="0" borderId="0" xfId="0" applyFont="1" applyAlignment="1">
      <alignment vertical="center" wrapText="1"/>
    </xf>
    <xf numFmtId="0" fontId="0" fillId="0" borderId="0" xfId="0" applyAlignment="1">
      <alignment wrapText="1"/>
    </xf>
    <xf numFmtId="0" fontId="9" fillId="0" borderId="4" xfId="0" applyFont="1" applyBorder="1" applyAlignment="1">
      <alignment vertical="center" wrapText="1"/>
    </xf>
    <xf numFmtId="0" fontId="7" fillId="0" borderId="4" xfId="0" applyFont="1" applyBorder="1" applyAlignment="1">
      <alignment vertical="center" wrapText="1"/>
    </xf>
    <xf numFmtId="3" fontId="7" fillId="0" borderId="4" xfId="0" applyNumberFormat="1" applyFont="1" applyBorder="1" applyAlignment="1">
      <alignment horizontal="right" vertical="center" wrapText="1"/>
    </xf>
    <xf numFmtId="0" fontId="40" fillId="0" borderId="17" xfId="0" applyFont="1" applyBorder="1" applyAlignment="1"/>
    <xf numFmtId="3" fontId="7" fillId="3" borderId="14" xfId="0" applyNumberFormat="1" applyFont="1" applyFill="1" applyBorder="1" applyAlignment="1">
      <alignment horizontal="right" vertical="center" wrapText="1"/>
    </xf>
    <xf numFmtId="165" fontId="8" fillId="0" borderId="39" xfId="3" applyNumberFormat="1" applyFont="1" applyBorder="1" applyAlignment="1">
      <alignment horizontal="right" vertical="center" wrapText="1"/>
    </xf>
    <xf numFmtId="3" fontId="7" fillId="0" borderId="12" xfId="0" applyNumberFormat="1" applyFont="1" applyBorder="1" applyAlignment="1">
      <alignment horizontal="right" vertical="center"/>
    </xf>
    <xf numFmtId="3" fontId="13" fillId="0" borderId="25" xfId="0" applyNumberFormat="1" applyFont="1" applyBorder="1" applyAlignment="1">
      <alignment horizontal="right" vertical="center"/>
    </xf>
    <xf numFmtId="3" fontId="13" fillId="0" borderId="17" xfId="0" applyNumberFormat="1" applyFont="1" applyBorder="1" applyAlignment="1">
      <alignment horizontal="right" vertical="center"/>
    </xf>
    <xf numFmtId="3" fontId="7" fillId="0" borderId="17" xfId="0" applyNumberFormat="1" applyFont="1" applyBorder="1" applyAlignment="1">
      <alignment horizontal="right" vertical="center"/>
    </xf>
    <xf numFmtId="3" fontId="13" fillId="0" borderId="10" xfId="0" applyNumberFormat="1" applyFont="1" applyBorder="1" applyAlignment="1">
      <alignment horizontal="right" vertical="center"/>
    </xf>
    <xf numFmtId="168" fontId="8" fillId="0" borderId="12" xfId="2" applyNumberFormat="1" applyFont="1" applyBorder="1" applyAlignment="1">
      <alignment horizontal="right" vertical="center"/>
    </xf>
    <xf numFmtId="168" fontId="7" fillId="0" borderId="72" xfId="2" applyNumberFormat="1" applyFont="1" applyBorder="1" applyAlignment="1">
      <alignment vertical="center" wrapText="1"/>
    </xf>
    <xf numFmtId="1" fontId="13" fillId="0" borderId="10" xfId="0" applyNumberFormat="1" applyFont="1" applyBorder="1" applyAlignment="1">
      <alignment horizontal="right" vertical="center" wrapText="1"/>
    </xf>
    <xf numFmtId="1" fontId="13" fillId="0" borderId="12" xfId="0" applyNumberFormat="1" applyFont="1" applyBorder="1" applyAlignment="1">
      <alignment horizontal="right" vertical="center" wrapText="1"/>
    </xf>
    <xf numFmtId="3" fontId="8" fillId="0" borderId="10" xfId="0" applyNumberFormat="1" applyFont="1" applyFill="1" applyBorder="1" applyAlignment="1">
      <alignment horizontal="right" vertical="center" wrapText="1"/>
    </xf>
    <xf numFmtId="3" fontId="41" fillId="0" borderId="10" xfId="0" applyNumberFormat="1" applyFont="1" applyFill="1" applyBorder="1" applyAlignment="1">
      <alignment horizontal="right" vertical="center" wrapText="1"/>
    </xf>
    <xf numFmtId="9" fontId="7" fillId="0" borderId="10" xfId="0" applyNumberFormat="1" applyFont="1" applyFill="1" applyBorder="1" applyAlignment="1">
      <alignment horizontal="center" vertical="center" wrapText="1"/>
    </xf>
    <xf numFmtId="3" fontId="7" fillId="0" borderId="8"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60" xfId="0" applyFont="1" applyFill="1" applyBorder="1" applyAlignment="1">
      <alignment vertical="center"/>
    </xf>
    <xf numFmtId="0" fontId="18" fillId="0" borderId="9" xfId="0" applyFont="1" applyFill="1" applyBorder="1" applyAlignment="1">
      <alignment vertical="center" wrapText="1"/>
    </xf>
    <xf numFmtId="3" fontId="18" fillId="0" borderId="10" xfId="0" applyNumberFormat="1" applyFont="1" applyFill="1" applyBorder="1" applyAlignment="1">
      <alignment horizontal="right" vertical="center" wrapText="1"/>
    </xf>
    <xf numFmtId="0" fontId="18" fillId="0" borderId="9" xfId="0" applyFont="1" applyFill="1" applyBorder="1" applyAlignment="1">
      <alignment horizontal="left" vertical="center" wrapText="1" indent="1"/>
    </xf>
    <xf numFmtId="0" fontId="27" fillId="0" borderId="0" xfId="0" applyFont="1" applyAlignment="1">
      <alignment wrapText="1"/>
    </xf>
    <xf numFmtId="0" fontId="8" fillId="4" borderId="9" xfId="0" applyFont="1" applyFill="1" applyBorder="1" applyAlignment="1">
      <alignment vertical="center"/>
    </xf>
    <xf numFmtId="3" fontId="8" fillId="4" borderId="12"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3" fontId="8" fillId="4" borderId="25" xfId="0" applyNumberFormat="1" applyFont="1" applyFill="1" applyBorder="1" applyAlignment="1">
      <alignment horizontal="center" vertical="center"/>
    </xf>
    <xf numFmtId="165" fontId="8" fillId="4" borderId="25" xfId="0" applyNumberFormat="1" applyFont="1" applyFill="1" applyBorder="1" applyAlignment="1">
      <alignment horizontal="center" vertical="center"/>
    </xf>
    <xf numFmtId="0" fontId="8" fillId="4" borderId="11" xfId="0" applyFont="1" applyFill="1" applyBorder="1" applyAlignment="1">
      <alignment vertical="center"/>
    </xf>
    <xf numFmtId="0" fontId="7" fillId="4" borderId="7" xfId="0" applyFont="1" applyFill="1" applyBorder="1" applyAlignment="1">
      <alignment vertical="center"/>
    </xf>
    <xf numFmtId="3" fontId="7" fillId="4" borderId="8" xfId="0" applyNumberFormat="1" applyFont="1" applyFill="1" applyBorder="1" applyAlignment="1">
      <alignment horizontal="center" vertical="center"/>
    </xf>
    <xf numFmtId="165" fontId="7" fillId="4" borderId="8" xfId="0" applyNumberFormat="1" applyFont="1" applyFill="1" applyBorder="1" applyAlignment="1">
      <alignment horizontal="center" vertical="center"/>
    </xf>
    <xf numFmtId="0" fontId="0" fillId="0" borderId="0" xfId="0" applyFill="1" applyAlignment="1">
      <alignment vertical="center"/>
    </xf>
    <xf numFmtId="3" fontId="41" fillId="0" borderId="103" xfId="5" applyNumberFormat="1" applyFont="1" applyBorder="1" applyAlignment="1">
      <alignment horizontal="right" vertical="center" wrapText="1"/>
    </xf>
    <xf numFmtId="0" fontId="21" fillId="0" borderId="19" xfId="0" applyFont="1" applyBorder="1" applyAlignment="1">
      <alignment horizontal="center" vertical="center" wrapText="1"/>
    </xf>
    <xf numFmtId="0" fontId="21" fillId="0" borderId="4" xfId="0" applyFont="1" applyBorder="1" applyAlignment="1">
      <alignment horizontal="center" vertical="center" wrapText="1"/>
    </xf>
    <xf numFmtId="17" fontId="21" fillId="0" borderId="19" xfId="0" applyNumberFormat="1" applyFont="1" applyBorder="1" applyAlignment="1">
      <alignment horizontal="center" vertical="center" wrapText="1"/>
    </xf>
    <xf numFmtId="0" fontId="38" fillId="0" borderId="4" xfId="0" applyFont="1" applyBorder="1" applyAlignment="1">
      <alignment horizontal="center" vertical="center" wrapText="1"/>
    </xf>
    <xf numFmtId="0" fontId="46" fillId="0" borderId="5" xfId="0" applyFont="1" applyFill="1" applyBorder="1" applyAlignment="1">
      <alignment vertical="center"/>
    </xf>
    <xf numFmtId="0" fontId="53" fillId="0" borderId="5" xfId="4" applyFont="1" applyBorder="1" applyAlignment="1">
      <alignment horizontal="center" vertical="center" wrapText="1"/>
    </xf>
    <xf numFmtId="0" fontId="24" fillId="2" borderId="31" xfId="0" applyFont="1" applyFill="1" applyBorder="1" applyAlignment="1">
      <alignment horizontal="right" vertical="center" wrapText="1"/>
    </xf>
    <xf numFmtId="0" fontId="24" fillId="2" borderId="4" xfId="0" applyFont="1" applyFill="1" applyBorder="1" applyAlignment="1">
      <alignment horizontal="right" vertical="center" wrapText="1"/>
    </xf>
    <xf numFmtId="0" fontId="19" fillId="0" borderId="5" xfId="0" applyFont="1" applyBorder="1" applyAlignment="1">
      <alignment vertical="center"/>
    </xf>
    <xf numFmtId="0" fontId="19" fillId="0" borderId="5" xfId="0" applyFont="1" applyBorder="1" applyAlignment="1">
      <alignment horizontal="center" vertical="center" wrapText="1"/>
    </xf>
    <xf numFmtId="0" fontId="15" fillId="0" borderId="0" xfId="0" applyFont="1" applyAlignment="1">
      <alignment horizontal="left" vertical="center" wrapText="1"/>
    </xf>
    <xf numFmtId="0" fontId="7" fillId="0" borderId="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6" xfId="0" applyFont="1" applyBorder="1" applyAlignment="1">
      <alignment horizontal="center" vertical="center" wrapText="1"/>
    </xf>
    <xf numFmtId="0" fontId="7" fillId="0" borderId="3" xfId="0" applyFont="1" applyBorder="1" applyAlignment="1">
      <alignment horizontal="center" vertical="center" wrapText="1"/>
    </xf>
    <xf numFmtId="0" fontId="61" fillId="0" borderId="0" xfId="0" applyFont="1" applyFill="1" applyAlignment="1">
      <alignment horizontal="left" vertical="center" wrapText="1"/>
    </xf>
    <xf numFmtId="0" fontId="7" fillId="0" borderId="36"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37" xfId="0" applyFont="1" applyBorder="1" applyAlignment="1">
      <alignment vertical="center"/>
    </xf>
    <xf numFmtId="0" fontId="7" fillId="0" borderId="5" xfId="0" applyFont="1" applyBorder="1" applyAlignment="1">
      <alignment horizontal="center" vertical="center" wrapText="1"/>
    </xf>
    <xf numFmtId="0" fontId="27" fillId="0" borderId="0" xfId="0" applyFont="1" applyAlignment="1">
      <alignment horizontal="left" vertical="center" wrapText="1"/>
    </xf>
    <xf numFmtId="0" fontId="6" fillId="0" borderId="37" xfId="0" applyFont="1" applyBorder="1" applyAlignment="1">
      <alignment vertical="center" wrapText="1"/>
    </xf>
    <xf numFmtId="0" fontId="6" fillId="0" borderId="44" xfId="0" applyFont="1" applyBorder="1" applyAlignment="1">
      <alignment vertical="center" wrapText="1"/>
    </xf>
    <xf numFmtId="0" fontId="7" fillId="0" borderId="89"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7" xfId="0" applyFont="1" applyBorder="1" applyAlignment="1">
      <alignment horizontal="center" vertical="center"/>
    </xf>
    <xf numFmtId="0" fontId="34" fillId="0" borderId="48" xfId="0" applyFont="1" applyBorder="1" applyAlignment="1">
      <alignment horizontal="center" vertical="center"/>
    </xf>
    <xf numFmtId="0" fontId="34" fillId="0" borderId="5"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33" xfId="0" applyFont="1" applyBorder="1" applyAlignment="1">
      <alignment horizontal="center" vertical="center"/>
    </xf>
    <xf numFmtId="0" fontId="38" fillId="0" borderId="4" xfId="0" applyFont="1" applyBorder="1" applyAlignment="1">
      <alignment horizontal="center" vertical="center"/>
    </xf>
    <xf numFmtId="0" fontId="19" fillId="0" borderId="3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33" xfId="0" applyFont="1" applyBorder="1" applyAlignment="1">
      <alignment horizontal="center" vertical="center"/>
    </xf>
    <xf numFmtId="0" fontId="19" fillId="0" borderId="4" xfId="0" applyFont="1" applyBorder="1" applyAlignment="1">
      <alignment horizontal="center" vertical="center"/>
    </xf>
    <xf numFmtId="0" fontId="2" fillId="0" borderId="0" xfId="0" applyFont="1"/>
    <xf numFmtId="0" fontId="19" fillId="0" borderId="0" xfId="0" applyFont="1" applyBorder="1" applyAlignment="1">
      <alignment horizontal="center" vertical="center" wrapText="1"/>
    </xf>
    <xf numFmtId="0" fontId="19" fillId="0" borderId="0" xfId="0" applyFont="1" applyBorder="1" applyAlignment="1">
      <alignment horizontal="center" vertical="center"/>
    </xf>
    <xf numFmtId="0" fontId="38" fillId="0" borderId="4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5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79"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75" xfId="0" applyFont="1" applyBorder="1" applyAlignment="1">
      <alignment horizontal="center" vertical="center" wrapText="1"/>
    </xf>
    <xf numFmtId="0" fontId="6" fillId="0" borderId="12" xfId="0" applyFont="1" applyBorder="1" applyAlignment="1">
      <alignment horizontal="justify"/>
    </xf>
    <xf numFmtId="0" fontId="6" fillId="0" borderId="14" xfId="0" applyFont="1" applyBorder="1" applyAlignment="1">
      <alignment horizontal="justify"/>
    </xf>
    <xf numFmtId="0" fontId="48" fillId="2" borderId="81" xfId="0" applyFont="1" applyFill="1" applyBorder="1" applyAlignment="1">
      <alignment horizontal="center" vertical="center" wrapText="1"/>
    </xf>
    <xf numFmtId="0" fontId="48" fillId="2" borderId="11" xfId="0" applyFont="1" applyFill="1" applyBorder="1" applyAlignment="1">
      <alignment horizontal="center" vertical="center" wrapText="1"/>
    </xf>
    <xf numFmtId="0" fontId="48" fillId="2" borderId="82" xfId="0" applyFont="1" applyFill="1" applyBorder="1" applyAlignment="1">
      <alignment horizontal="center" vertical="center" wrapText="1"/>
    </xf>
    <xf numFmtId="0" fontId="38" fillId="0" borderId="8"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80"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57" xfId="0" applyFont="1" applyBorder="1" applyAlignment="1">
      <alignment horizontal="center" vertical="center" wrapText="1"/>
    </xf>
    <xf numFmtId="0" fontId="49" fillId="0" borderId="0" xfId="0" applyFont="1" applyAlignment="1">
      <alignment wrapText="1"/>
    </xf>
    <xf numFmtId="0" fontId="49" fillId="0" borderId="3" xfId="0" applyFont="1" applyBorder="1" applyAlignment="1">
      <alignment wrapText="1"/>
    </xf>
    <xf numFmtId="0" fontId="34" fillId="0" borderId="57"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8" fillId="0" borderId="80"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36"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72" xfId="0" applyFont="1" applyBorder="1" applyAlignment="1">
      <alignment horizontal="center" vertical="center" wrapText="1"/>
    </xf>
    <xf numFmtId="0" fontId="2" fillId="2" borderId="0" xfId="0" applyFont="1" applyFill="1" applyAlignment="1">
      <alignment vertical="center"/>
    </xf>
    <xf numFmtId="0" fontId="7" fillId="0" borderId="0" xfId="0" applyFont="1" applyAlignment="1">
      <alignment horizontal="center" vertical="center"/>
    </xf>
    <xf numFmtId="0" fontId="7" fillId="0" borderId="7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3" xfId="0" applyFont="1" applyBorder="1" applyAlignment="1">
      <alignment horizontal="center" vertical="center" wrapText="1"/>
    </xf>
    <xf numFmtId="0" fontId="7" fillId="0" borderId="92" xfId="0" applyFont="1" applyBorder="1" applyAlignment="1">
      <alignment horizontal="center" vertical="center" wrapText="1"/>
    </xf>
    <xf numFmtId="0" fontId="7" fillId="0" borderId="50" xfId="0" applyFont="1" applyBorder="1" applyAlignment="1">
      <alignment horizontal="center" vertical="center" wrapText="1"/>
    </xf>
    <xf numFmtId="165" fontId="7" fillId="0" borderId="56" xfId="3" applyNumberFormat="1" applyFont="1" applyBorder="1" applyAlignment="1">
      <alignment horizontal="center" vertical="center" wrapText="1"/>
    </xf>
    <xf numFmtId="165" fontId="7" fillId="0" borderId="13" xfId="3" applyNumberFormat="1" applyFont="1" applyBorder="1" applyAlignment="1">
      <alignment horizontal="center" vertical="center" wrapText="1"/>
    </xf>
    <xf numFmtId="0" fontId="7" fillId="0" borderId="56" xfId="0" applyFont="1" applyBorder="1" applyAlignment="1">
      <alignment horizontal="center" vertical="center" wrapText="1"/>
    </xf>
    <xf numFmtId="0" fontId="7" fillId="0" borderId="13" xfId="0" applyFont="1" applyBorder="1" applyAlignment="1">
      <alignment horizontal="center" vertical="center" wrapText="1"/>
    </xf>
    <xf numFmtId="164" fontId="7" fillId="0" borderId="56" xfId="0" applyNumberFormat="1" applyFont="1" applyBorder="1" applyAlignment="1">
      <alignment horizontal="center" vertical="center" wrapText="1"/>
    </xf>
    <xf numFmtId="164" fontId="7" fillId="0" borderId="13" xfId="0" applyNumberFormat="1" applyFont="1" applyBorder="1" applyAlignment="1">
      <alignment horizontal="center" vertical="center" wrapText="1"/>
    </xf>
    <xf numFmtId="3" fontId="7" fillId="0" borderId="56" xfId="0" applyNumberFormat="1" applyFont="1" applyBorder="1" applyAlignment="1">
      <alignment horizontal="center" vertical="center" wrapText="1"/>
    </xf>
    <xf numFmtId="3" fontId="7" fillId="0" borderId="13" xfId="0" applyNumberFormat="1"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7" fillId="0" borderId="45" xfId="0" applyFont="1" applyBorder="1" applyAlignment="1">
      <alignment vertical="center" wrapText="1"/>
    </xf>
    <xf numFmtId="0" fontId="7" fillId="0" borderId="8" xfId="0" applyFont="1" applyBorder="1" applyAlignment="1">
      <alignment vertical="center" wrapText="1"/>
    </xf>
    <xf numFmtId="0" fontId="8" fillId="0" borderId="13" xfId="0" applyFont="1" applyBorder="1" applyAlignment="1">
      <alignment horizontal="center" vertical="center" wrapText="1"/>
    </xf>
    <xf numFmtId="0" fontId="20" fillId="0" borderId="1" xfId="0" applyFont="1" applyBorder="1" applyAlignment="1">
      <alignment horizontal="center" vertical="center"/>
    </xf>
    <xf numFmtId="0" fontId="8" fillId="0" borderId="64" xfId="0" applyFont="1" applyBorder="1" applyAlignment="1">
      <alignment vertical="center" wrapText="1"/>
    </xf>
    <xf numFmtId="0" fontId="8" fillId="0" borderId="65" xfId="0" applyFont="1" applyBorder="1" applyAlignment="1">
      <alignment vertical="center" wrapText="1"/>
    </xf>
    <xf numFmtId="0" fontId="8" fillId="0" borderId="66" xfId="0" applyFont="1" applyBorder="1" applyAlignment="1">
      <alignment vertical="center" wrapText="1"/>
    </xf>
    <xf numFmtId="0" fontId="8" fillId="0" borderId="67" xfId="0" applyFont="1" applyBorder="1" applyAlignment="1">
      <alignment vertical="center" wrapText="1"/>
    </xf>
    <xf numFmtId="0" fontId="20" fillId="0" borderId="3" xfId="0" applyFont="1" applyBorder="1" applyAlignment="1">
      <alignment horizontal="center" vertical="center"/>
    </xf>
    <xf numFmtId="0" fontId="8" fillId="0" borderId="56" xfId="0" applyFont="1" applyBorder="1" applyAlignment="1">
      <alignment horizontal="center" vertical="center" wrapText="1"/>
    </xf>
    <xf numFmtId="0" fontId="6" fillId="0" borderId="3" xfId="0" applyFont="1" applyBorder="1" applyAlignment="1">
      <alignment horizontal="right" vertical="center"/>
    </xf>
    <xf numFmtId="0" fontId="7" fillId="0" borderId="80"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Border="1" applyAlignment="1">
      <alignment horizontal="right" vertical="center" wrapText="1"/>
    </xf>
    <xf numFmtId="0" fontId="7" fillId="0" borderId="5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90" xfId="0" applyFont="1" applyBorder="1" applyAlignment="1">
      <alignment vertical="center" wrapText="1"/>
    </xf>
    <xf numFmtId="0" fontId="7" fillId="0" borderId="13" xfId="0" applyFont="1" applyBorder="1" applyAlignment="1">
      <alignment vertical="center" wrapText="1"/>
    </xf>
    <xf numFmtId="0" fontId="6" fillId="0" borderId="3" xfId="0" applyFont="1" applyBorder="1" applyAlignment="1">
      <alignment horizontal="left" vertical="center" indent="2"/>
    </xf>
    <xf numFmtId="0" fontId="6" fillId="0" borderId="14" xfId="0" applyFont="1" applyBorder="1" applyAlignment="1">
      <alignment horizontal="left" vertical="center" indent="2"/>
    </xf>
    <xf numFmtId="0" fontId="6" fillId="2" borderId="92" xfId="0" applyFont="1" applyFill="1" applyBorder="1" applyAlignment="1">
      <alignment horizontal="right" vertical="center" wrapText="1"/>
    </xf>
    <xf numFmtId="0" fontId="6" fillId="2" borderId="0" xfId="0" applyFont="1" applyFill="1" applyBorder="1" applyAlignment="1">
      <alignment horizontal="right" vertical="center" wrapText="1"/>
    </xf>
    <xf numFmtId="0" fontId="7" fillId="0" borderId="49" xfId="0" applyFont="1" applyBorder="1" applyAlignment="1">
      <alignment vertical="center" wrapText="1"/>
    </xf>
    <xf numFmtId="0" fontId="7" fillId="0" borderId="43" xfId="0" applyFont="1" applyBorder="1" applyAlignment="1">
      <alignment vertical="center" wrapText="1"/>
    </xf>
    <xf numFmtId="0" fontId="7" fillId="0" borderId="88"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5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1" xfId="0" applyFont="1" applyBorder="1" applyAlignment="1">
      <alignment horizontal="center" vertical="center" wrapText="1"/>
    </xf>
    <xf numFmtId="0" fontId="63" fillId="4" borderId="36" xfId="7" applyFont="1" applyFill="1" applyBorder="1" applyAlignment="1">
      <alignment horizontal="center" vertical="center" wrapText="1"/>
    </xf>
    <xf numFmtId="0" fontId="63" fillId="4" borderId="3" xfId="7" applyFont="1" applyFill="1" applyBorder="1" applyAlignment="1">
      <alignment horizontal="center" vertical="center" wrapText="1"/>
    </xf>
    <xf numFmtId="0" fontId="34" fillId="0" borderId="0" xfId="0" applyFont="1" applyBorder="1" applyAlignment="1">
      <alignment horizontal="center" vertical="center" wrapText="1"/>
    </xf>
    <xf numFmtId="0" fontId="68" fillId="0" borderId="0" xfId="9" applyFont="1" applyFill="1" applyBorder="1" applyAlignment="1">
      <alignment horizontal="center" vertical="center"/>
    </xf>
    <xf numFmtId="0" fontId="68" fillId="0" borderId="4" xfId="9" applyFont="1" applyFill="1" applyBorder="1" applyAlignment="1">
      <alignment horizontal="center" vertical="center"/>
    </xf>
  </cellXfs>
  <cellStyles count="10">
    <cellStyle name="Hipervínculo" xfId="1" builtinId="8"/>
    <cellStyle name="Millares" xfId="2" builtinId="3"/>
    <cellStyle name="Normal" xfId="0" builtinId="0"/>
    <cellStyle name="Normal 2" xfId="5"/>
    <cellStyle name="Normal 2 2 2 10" xfId="8"/>
    <cellStyle name="Normal 2 5 2 2 4" xfId="7"/>
    <cellStyle name="Normal 2_~0149226 2" xfId="9"/>
    <cellStyle name="Normal 4" xfId="4"/>
    <cellStyle name="Normal 9" xfId="6"/>
    <cellStyle name="Porcentaje" xfId="3" builtinId="5"/>
  </cellStyles>
  <dxfs count="0"/>
  <tableStyles count="0" defaultTableStyle="TableStyleMedium2" defaultPivotStyle="PivotStyleLight16"/>
  <colors>
    <mruColors>
      <color rgb="FF524B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143156</xdr:colOff>
      <xdr:row>0</xdr:row>
      <xdr:rowOff>23813</xdr:rowOff>
    </xdr:from>
    <xdr:to>
      <xdr:col>7</xdr:col>
      <xdr:colOff>543207</xdr:colOff>
      <xdr:row>40</xdr:row>
      <xdr:rowOff>171451</xdr:rowOff>
    </xdr:to>
    <xdr:pic>
      <xdr:nvPicPr>
        <xdr:cNvPr id="2" name="Imagen 1">
          <a:extLst>
            <a:ext uri="{FF2B5EF4-FFF2-40B4-BE49-F238E27FC236}">
              <a16:creationId xmlns:a16="http://schemas.microsoft.com/office/drawing/2014/main" xmlns="" id="{6B606462-1B92-4B72-96BA-8173B117912C}"/>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3156" y="23813"/>
          <a:ext cx="5734051" cy="7319403"/>
        </a:xfrm>
        <a:prstGeom prst="roundRect">
          <a:avLst>
            <a:gd name="adj" fmla="val 8594"/>
          </a:avLst>
        </a:prstGeom>
        <a:solidFill>
          <a:srgbClr val="FFFFFF">
            <a:shade val="85000"/>
          </a:srgbClr>
        </a:solidFill>
        <a:ln>
          <a:noFill/>
        </a:ln>
        <a:effectLst>
          <a:reflection blurRad="12700" endPos="0" dist="5000" dir="5400000" sy="-100000" algn="bl" rotWithShape="0"/>
        </a:effectLst>
      </xdr:spPr>
    </xdr:pic>
    <xdr:clientData/>
  </xdr:twoCellAnchor>
  <xdr:twoCellAnchor>
    <xdr:from>
      <xdr:col>0</xdr:col>
      <xdr:colOff>447675</xdr:colOff>
      <xdr:row>0</xdr:row>
      <xdr:rowOff>14287</xdr:rowOff>
    </xdr:from>
    <xdr:to>
      <xdr:col>4</xdr:col>
      <xdr:colOff>700386</xdr:colOff>
      <xdr:row>14</xdr:row>
      <xdr:rowOff>103806</xdr:rowOff>
    </xdr:to>
    <xdr:pic>
      <xdr:nvPicPr>
        <xdr:cNvPr id="3" name="Imagen 2">
          <a:extLst>
            <a:ext uri="{FF2B5EF4-FFF2-40B4-BE49-F238E27FC236}">
              <a16:creationId xmlns:a16="http://schemas.microsoft.com/office/drawing/2014/main" xmlns="" id="{CF7E71CF-91DB-4D97-8116-8B1D9769D4A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7675" y="14287"/>
          <a:ext cx="3300711" cy="2623169"/>
        </a:xfrm>
        <a:prstGeom prst="rect">
          <a:avLst/>
        </a:prstGeom>
      </xdr:spPr>
    </xdr:pic>
    <xdr:clientData/>
  </xdr:twoCellAnchor>
  <xdr:twoCellAnchor>
    <xdr:from>
      <xdr:col>0</xdr:col>
      <xdr:colOff>583279</xdr:colOff>
      <xdr:row>2</xdr:row>
      <xdr:rowOff>120196</xdr:rowOff>
    </xdr:from>
    <xdr:to>
      <xdr:col>4</xdr:col>
      <xdr:colOff>759878</xdr:colOff>
      <xdr:row>18</xdr:row>
      <xdr:rowOff>82096</xdr:rowOff>
    </xdr:to>
    <xdr:sp macro="" textlink="">
      <xdr:nvSpPr>
        <xdr:cNvPr id="4" name="Cuadro de texto 26">
          <a:extLst>
            <a:ext uri="{FF2B5EF4-FFF2-40B4-BE49-F238E27FC236}">
              <a16:creationId xmlns:a16="http://schemas.microsoft.com/office/drawing/2014/main" xmlns="" id="{30E94717-0F38-435A-A682-DF155204F970}"/>
            </a:ext>
          </a:extLst>
        </xdr:cNvPr>
        <xdr:cNvSpPr txBox="1"/>
      </xdr:nvSpPr>
      <xdr:spPr>
        <a:xfrm>
          <a:off x="583279" y="482146"/>
          <a:ext cx="3224599" cy="285750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0000" tIns="0" rIns="90000" bIns="0" numCol="1" spcCol="0" rtlCol="0" fromWordArt="0" anchor="t" anchorCtr="0" forceAA="0" compatLnSpc="1">
          <a:prstTxWarp prst="textNoShape">
            <a:avLst/>
          </a:prstTxWarp>
          <a:noAutofit/>
        </a:bodyPr>
        <a:lstStyle/>
        <a:p>
          <a:pPr fontAlgn="ctr">
            <a:lnSpc>
              <a:spcPct val="85000"/>
            </a:lnSpc>
          </a:pPr>
          <a:r>
            <a:rPr lang="es-ES_tradnl" sz="3000">
              <a:solidFill>
                <a:srgbClr val="483628"/>
              </a:solidFill>
              <a:effectLst/>
              <a:latin typeface="Bankia-Light" panose="02000506030000020004" pitchFamily="50" charset="0"/>
              <a:ea typeface="+mn-ea"/>
              <a:cs typeface="Bankia-Light" panose="02000506030000020004" pitchFamily="50" charset="0"/>
            </a:rPr>
            <a:t>INFORMACIÓN CON RELEVANCIA PRUDENCIAL </a:t>
          </a:r>
        </a:p>
        <a:p>
          <a:pPr fontAlgn="ctr">
            <a:lnSpc>
              <a:spcPct val="85000"/>
            </a:lnSpc>
          </a:pPr>
          <a:endParaRPr lang="es-ES" sz="1800">
            <a:solidFill>
              <a:srgbClr val="483628"/>
            </a:solidFill>
            <a:effectLst/>
            <a:latin typeface="Bankia-Light" panose="02000506030000020004" pitchFamily="50" charset="0"/>
            <a:ea typeface="+mn-ea"/>
            <a:cs typeface="Bankia-Light" panose="02000506030000020004" pitchFamily="50" charset="0"/>
          </a:endParaRPr>
        </a:p>
        <a:p>
          <a:pPr fontAlgn="ctr">
            <a:lnSpc>
              <a:spcPct val="85000"/>
            </a:lnSpc>
          </a:pPr>
          <a:r>
            <a:rPr lang="es-ES_tradnl" sz="3000">
              <a:solidFill>
                <a:srgbClr val="483628"/>
              </a:solidFill>
              <a:effectLst/>
              <a:latin typeface="Bankia" panose="02000506040000020004" pitchFamily="2" charset="0"/>
              <a:cs typeface="Bankia" panose="02000506040000020004" pitchFamily="2" charset="0"/>
            </a:rPr>
            <a:t>PILAR 3 </a:t>
          </a:r>
        </a:p>
        <a:p>
          <a:pPr fontAlgn="ctr">
            <a:lnSpc>
              <a:spcPct val="85000"/>
            </a:lnSpc>
          </a:pPr>
          <a:endParaRPr lang="es-ES_tradnl" sz="1500">
            <a:solidFill>
              <a:srgbClr val="483628"/>
            </a:solidFill>
            <a:effectLst/>
            <a:latin typeface="Bankia-Light" panose="02000506030000020004" pitchFamily="50" charset="0"/>
            <a:cs typeface="Bankia-Light" panose="02000506030000020004" pitchFamily="50" charset="0"/>
          </a:endParaRPr>
        </a:p>
        <a:p>
          <a:pPr fontAlgn="ctr">
            <a:lnSpc>
              <a:spcPct val="85000"/>
            </a:lnSpc>
          </a:pPr>
          <a:r>
            <a:rPr lang="es-ES_tradnl" sz="1800">
              <a:solidFill>
                <a:srgbClr val="483628"/>
              </a:solidFill>
              <a:effectLst/>
              <a:latin typeface="Bankia-Light" panose="02000506030000020004" pitchFamily="50" charset="0"/>
              <a:cs typeface="Bankia-Light" panose="02000506030000020004" pitchFamily="50" charset="0"/>
            </a:rPr>
            <a:t>Junio 2020</a:t>
          </a:r>
          <a:endParaRPr lang="es-ES" sz="18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263525</xdr:colOff>
      <xdr:row>1</xdr:row>
      <xdr:rowOff>2540</xdr:rowOff>
    </xdr:to>
    <xdr:cxnSp macro="">
      <xdr:nvCxnSpPr>
        <xdr:cNvPr id="2" name="Conector recto 1">
          <a:extLst>
            <a:ext uri="{FF2B5EF4-FFF2-40B4-BE49-F238E27FC236}">
              <a16:creationId xmlns:a16="http://schemas.microsoft.com/office/drawing/2014/main" xmlns="" id="{D432C7E8-A399-4518-A8E9-9B257D2FF489}"/>
            </a:ext>
          </a:extLst>
        </xdr:cNvPr>
        <xdr:cNvCxnSpPr/>
      </xdr:nvCxnSpPr>
      <xdr:spPr>
        <a:xfrm>
          <a:off x="1080135" y="1334770"/>
          <a:ext cx="28543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2E14E65-61C2-4A96-AAE0-DAFC9ED5134F}"/>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F7DDF15C-F74B-442D-A301-D2239C7BDF7E}"/>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263525</xdr:colOff>
      <xdr:row>1</xdr:row>
      <xdr:rowOff>2540</xdr:rowOff>
    </xdr:to>
    <xdr:cxnSp macro="">
      <xdr:nvCxnSpPr>
        <xdr:cNvPr id="2" name="Conector recto 1">
          <a:extLst>
            <a:ext uri="{FF2B5EF4-FFF2-40B4-BE49-F238E27FC236}">
              <a16:creationId xmlns:a16="http://schemas.microsoft.com/office/drawing/2014/main" xmlns="" id="{F7D63770-9A84-4F13-882E-4393CBEC3D10}"/>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C035232-F738-4C8A-9C00-76FD20D1DE35}"/>
            </a:ext>
          </a:extLst>
        </xdr:cNvPr>
        <xdr:cNvCxnSpPr/>
      </xdr:nvCxnSpPr>
      <xdr:spPr>
        <a:xfrm>
          <a:off x="0" y="180975"/>
          <a:ext cx="40735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200C1BA-38C7-4FB8-A3C4-40CD1AE491E2}"/>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xmlns="" id="{236B34E2-D840-4151-86C0-7200185B2BBE}"/>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263525</xdr:colOff>
      <xdr:row>1</xdr:row>
      <xdr:rowOff>2540</xdr:rowOff>
    </xdr:to>
    <xdr:cxnSp macro="">
      <xdr:nvCxnSpPr>
        <xdr:cNvPr id="2" name="Conector recto 1">
          <a:extLst>
            <a:ext uri="{FF2B5EF4-FFF2-40B4-BE49-F238E27FC236}">
              <a16:creationId xmlns:a16="http://schemas.microsoft.com/office/drawing/2014/main" xmlns="" id="{6C5936E8-1321-4A57-A168-29573943D6E0}"/>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0F3BD23-0023-4EBD-8837-1E59D2B8024C}"/>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0002391D-8E1C-4EA8-874F-1A6D3F9A0275}"/>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3721EADD-4D4D-44F0-B78D-CA6C3F4A8CAA}"/>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0</xdr:colOff>
      <xdr:row>1</xdr:row>
      <xdr:rowOff>2540</xdr:rowOff>
    </xdr:to>
    <xdr:cxnSp macro="">
      <xdr:nvCxnSpPr>
        <xdr:cNvPr id="2" name="Conector recto 1">
          <a:extLst>
            <a:ext uri="{FF2B5EF4-FFF2-40B4-BE49-F238E27FC236}">
              <a16:creationId xmlns:a16="http://schemas.microsoft.com/office/drawing/2014/main" xmlns="" id="{C8D5128F-B2F5-4183-B3B6-C61474318F39}"/>
            </a:ext>
          </a:extLst>
        </xdr:cNvPr>
        <xdr:cNvCxnSpPr/>
      </xdr:nvCxnSpPr>
      <xdr:spPr>
        <a:xfrm>
          <a:off x="0" y="180975"/>
          <a:ext cx="374015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7C1D7B0-EE4A-49FB-ACA3-F8A815317858}"/>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0CE79FB-DEA4-4818-8807-D510F12598B2}"/>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651ED6DE-A19A-4609-AFE6-EC92AE761CB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E3BF972-D965-447A-BC9F-05BFB474A7C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702044</xdr:colOff>
      <xdr:row>1</xdr:row>
      <xdr:rowOff>2540</xdr:rowOff>
    </xdr:to>
    <xdr:cxnSp macro="">
      <xdr:nvCxnSpPr>
        <xdr:cNvPr id="2" name="Conector recto 1">
          <a:extLst>
            <a:ext uri="{FF2B5EF4-FFF2-40B4-BE49-F238E27FC236}">
              <a16:creationId xmlns:a16="http://schemas.microsoft.com/office/drawing/2014/main" xmlns="" id="{7AADD00E-C136-479A-8E32-96236225FA6F}"/>
            </a:ext>
          </a:extLst>
        </xdr:cNvPr>
        <xdr:cNvCxnSpPr/>
      </xdr:nvCxnSpPr>
      <xdr:spPr>
        <a:xfrm>
          <a:off x="0" y="212912"/>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1C02DB7E-7A19-4CA6-9756-DD858974CE10}"/>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4824ECFA-D231-40E9-ACC6-70CCE4318C01}"/>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457EDDD6-563D-4CD4-B923-1509F4A68F3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A8DCC89F-1EF1-4793-BA89-ECF49375880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50081DC-25B8-403B-A240-7F3C9C56DA3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EB5A26FB-EEEE-4675-B41E-6B3AD97204BF}"/>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41067F2-2B1B-4754-B9F0-E07AD2B897EC}"/>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4F35047A-FB44-4975-87D1-E30417EC9B6E}"/>
            </a:ext>
          </a:extLst>
        </xdr:cNvPr>
        <xdr:cNvCxnSpPr/>
      </xdr:nvCxnSpPr>
      <xdr:spPr>
        <a:xfrm>
          <a:off x="0" y="214313"/>
          <a:ext cx="4492625"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E35DE2F-6201-4249-8380-2D0EBCE89C94}"/>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B3521AF7-6D70-43BB-90BA-13B3AB621469}"/>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E2B8DD5-DFA1-495B-8059-0AB48DEFC1CB}"/>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19501D97-D1D5-41C8-9B03-FA8771873D1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8FD04B52-1F31-44F9-9A9F-488A349BD06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76647B6-D496-4B3B-8235-33FD644E666E}"/>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D1B67199-731A-4FB1-B054-7E8D17997233}"/>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9FF656EC-68DC-43F1-86EC-80D1C663D0BD}"/>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3530BA32-6A0C-43E4-B5D8-B307483485A7}"/>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26949030-A1B0-4D22-97FC-90ECAF57A28A}"/>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263525</xdr:colOff>
      <xdr:row>1</xdr:row>
      <xdr:rowOff>2540</xdr:rowOff>
    </xdr:to>
    <xdr:cxnSp macro="">
      <xdr:nvCxnSpPr>
        <xdr:cNvPr id="2" name="Conector recto 1">
          <a:extLst>
            <a:ext uri="{FF2B5EF4-FFF2-40B4-BE49-F238E27FC236}">
              <a16:creationId xmlns:a16="http://schemas.microsoft.com/office/drawing/2014/main" xmlns="" id="{C529D89F-E6F6-4E67-BF73-307099BDB8B5}"/>
            </a:ext>
          </a:extLst>
        </xdr:cNvPr>
        <xdr:cNvCxnSpPr/>
      </xdr:nvCxnSpPr>
      <xdr:spPr>
        <a:xfrm>
          <a:off x="0" y="180975"/>
          <a:ext cx="3868738"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561300</xdr:colOff>
      <xdr:row>1</xdr:row>
      <xdr:rowOff>2540</xdr:rowOff>
    </xdr:to>
    <xdr:cxnSp macro="">
      <xdr:nvCxnSpPr>
        <xdr:cNvPr id="2" name="Conector recto 1">
          <a:extLst>
            <a:ext uri="{FF2B5EF4-FFF2-40B4-BE49-F238E27FC236}">
              <a16:creationId xmlns:a16="http://schemas.microsoft.com/office/drawing/2014/main" xmlns="" id="{F9FAFDEC-7541-4F18-AB16-67BE83CACDC4}"/>
            </a:ext>
          </a:extLst>
        </xdr:cNvPr>
        <xdr:cNvCxnSpPr/>
      </xdr:nvCxnSpPr>
      <xdr:spPr>
        <a:xfrm>
          <a:off x="0" y="214313"/>
          <a:ext cx="54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270787</xdr:colOff>
      <xdr:row>1</xdr:row>
      <xdr:rowOff>2540</xdr:rowOff>
    </xdr:to>
    <xdr:cxnSp macro="">
      <xdr:nvCxnSpPr>
        <xdr:cNvPr id="2" name="Conector recto 1">
          <a:extLst>
            <a:ext uri="{FF2B5EF4-FFF2-40B4-BE49-F238E27FC236}">
              <a16:creationId xmlns:a16="http://schemas.microsoft.com/office/drawing/2014/main" xmlns="" id="{82516313-46FA-4E83-91FF-CAB6FE7A6EE5}"/>
            </a:ext>
          </a:extLst>
        </xdr:cNvPr>
        <xdr:cNvCxnSpPr/>
      </xdr:nvCxnSpPr>
      <xdr:spPr>
        <a:xfrm>
          <a:off x="0" y="214313"/>
          <a:ext cx="54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128587</xdr:colOff>
      <xdr:row>3</xdr:row>
      <xdr:rowOff>76200</xdr:rowOff>
    </xdr:from>
    <xdr:to>
      <xdr:col>9</xdr:col>
      <xdr:colOff>300038</xdr:colOff>
      <xdr:row>17</xdr:row>
      <xdr:rowOff>157164</xdr:rowOff>
    </xdr:to>
    <xdr:pic>
      <xdr:nvPicPr>
        <xdr:cNvPr id="4" name="Imagen 3">
          <a:extLst>
            <a:ext uri="{FF2B5EF4-FFF2-40B4-BE49-F238E27FC236}">
              <a16:creationId xmlns:a16="http://schemas.microsoft.com/office/drawing/2014/main" xmlns="" id="{CE446EA3-9F2C-4A24-861C-E841151C44A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01" t="3589" r="2085" b="2564"/>
        <a:stretch/>
      </xdr:blipFill>
      <xdr:spPr bwMode="auto">
        <a:xfrm>
          <a:off x="1447800" y="952500"/>
          <a:ext cx="5505451" cy="26146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41737</xdr:colOff>
      <xdr:row>1</xdr:row>
      <xdr:rowOff>2540</xdr:rowOff>
    </xdr:to>
    <xdr:cxnSp macro="">
      <xdr:nvCxnSpPr>
        <xdr:cNvPr id="2" name="Conector recto 1">
          <a:extLst>
            <a:ext uri="{FF2B5EF4-FFF2-40B4-BE49-F238E27FC236}">
              <a16:creationId xmlns:a16="http://schemas.microsoft.com/office/drawing/2014/main" xmlns="" id="{7B0876BC-CF38-4880-8067-783E76A9E123}"/>
            </a:ext>
          </a:extLst>
        </xdr:cNvPr>
        <xdr:cNvCxnSpPr/>
      </xdr:nvCxnSpPr>
      <xdr:spPr>
        <a:xfrm>
          <a:off x="0" y="214313"/>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203662</xdr:colOff>
      <xdr:row>1</xdr:row>
      <xdr:rowOff>2540</xdr:rowOff>
    </xdr:to>
    <xdr:cxnSp macro="">
      <xdr:nvCxnSpPr>
        <xdr:cNvPr id="2" name="Conector recto 1">
          <a:extLst>
            <a:ext uri="{FF2B5EF4-FFF2-40B4-BE49-F238E27FC236}">
              <a16:creationId xmlns:a16="http://schemas.microsoft.com/office/drawing/2014/main" xmlns="" id="{8CDEF2A5-902C-401D-92C2-B1D1789617B9}"/>
            </a:ext>
          </a:extLst>
        </xdr:cNvPr>
        <xdr:cNvCxnSpPr/>
      </xdr:nvCxnSpPr>
      <xdr:spPr>
        <a:xfrm>
          <a:off x="0" y="214313"/>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108412</xdr:colOff>
      <xdr:row>1</xdr:row>
      <xdr:rowOff>2540</xdr:rowOff>
    </xdr:to>
    <xdr:cxnSp macro="">
      <xdr:nvCxnSpPr>
        <xdr:cNvPr id="2" name="Conector recto 1">
          <a:extLst>
            <a:ext uri="{FF2B5EF4-FFF2-40B4-BE49-F238E27FC236}">
              <a16:creationId xmlns:a16="http://schemas.microsoft.com/office/drawing/2014/main" xmlns="" id="{F4656B2E-E7D5-4BC9-8079-2EF27A271A4C}"/>
            </a:ext>
          </a:extLst>
        </xdr:cNvPr>
        <xdr:cNvCxnSpPr/>
      </xdr:nvCxnSpPr>
      <xdr:spPr>
        <a:xfrm>
          <a:off x="0" y="214313"/>
          <a:ext cx="9000000" cy="2540"/>
        </a:xfrm>
        <a:prstGeom prst="line">
          <a:avLst/>
        </a:prstGeom>
        <a:ln w="34925" cap="rnd">
          <a:solidFill>
            <a:srgbClr val="524B43"/>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showGridLines="0" view="pageBreakPreview" zoomScale="85" zoomScaleNormal="100" zoomScaleSheetLayoutView="85" workbookViewId="0">
      <selection activeCell="J24" sqref="J24"/>
    </sheetView>
  </sheetViews>
  <sheetFormatPr baseColWidth="10" defaultRowHeight="15"/>
  <cols>
    <col min="8" max="8" width="9.7109375" customWidth="1"/>
  </cols>
  <sheetData>
    <row r="1" spans="1:8">
      <c r="A1" t="s">
        <v>728</v>
      </c>
      <c r="B1" t="s">
        <v>728</v>
      </c>
      <c r="C1" t="s">
        <v>728</v>
      </c>
      <c r="D1" t="s">
        <v>728</v>
      </c>
      <c r="E1" t="s">
        <v>728</v>
      </c>
      <c r="F1" t="s">
        <v>728</v>
      </c>
      <c r="G1" t="s">
        <v>728</v>
      </c>
      <c r="H1" t="s">
        <v>728</v>
      </c>
    </row>
  </sheetData>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0"/>
  <sheetViews>
    <sheetView showGridLines="0" view="pageBreakPreview" zoomScale="60" zoomScaleNormal="100" workbookViewId="0">
      <pane ySplit="3" topLeftCell="A4" activePane="bottomLeft" state="frozen"/>
      <selection activeCell="J24" sqref="J24"/>
      <selection pane="bottomLeft" activeCell="C31" sqref="C31"/>
    </sheetView>
  </sheetViews>
  <sheetFormatPr baseColWidth="10" defaultColWidth="9" defaultRowHeight="18"/>
  <cols>
    <col min="1" max="1" width="5.140625" style="240" customWidth="1"/>
    <col min="2" max="2" width="16" style="239" customWidth="1"/>
    <col min="3" max="3" width="93.5703125" style="323" customWidth="1"/>
    <col min="4" max="16384" width="9" style="240"/>
  </cols>
  <sheetData>
    <row r="2" spans="1:3" ht="60">
      <c r="A2" s="238" t="s">
        <v>0</v>
      </c>
    </row>
    <row r="3" spans="1:3" ht="30.95" customHeight="1" thickBot="1">
      <c r="B3" s="241" t="s">
        <v>578</v>
      </c>
      <c r="C3" s="241" t="s">
        <v>1</v>
      </c>
    </row>
    <row r="4" spans="1:3" ht="16.5" thickTop="1" thickBot="1">
      <c r="B4" s="243"/>
      <c r="C4" s="325" t="s">
        <v>697</v>
      </c>
    </row>
    <row r="5" spans="1:3" ht="19.5" thickTop="1" thickBot="1">
      <c r="B5" s="242" t="s">
        <v>2</v>
      </c>
      <c r="C5" s="324" t="s">
        <v>3</v>
      </c>
    </row>
    <row r="6" spans="1:3" ht="18.75" thickBot="1">
      <c r="B6" s="242" t="s">
        <v>580</v>
      </c>
      <c r="C6" s="324" t="s">
        <v>4</v>
      </c>
    </row>
    <row r="7" spans="1:3" ht="18.75" thickBot="1">
      <c r="B7" s="242" t="s">
        <v>581</v>
      </c>
      <c r="C7" s="324" t="s">
        <v>5</v>
      </c>
    </row>
    <row r="8" spans="1:3" ht="15.75" thickBot="1">
      <c r="B8" s="243"/>
      <c r="C8" s="325" t="s">
        <v>698</v>
      </c>
    </row>
    <row r="9" spans="1:3" ht="19.5" thickTop="1" thickBot="1">
      <c r="B9" s="242" t="s">
        <v>712</v>
      </c>
      <c r="C9" s="324" t="s">
        <v>6</v>
      </c>
    </row>
    <row r="10" spans="1:3" ht="18.75" thickBot="1">
      <c r="B10" s="242" t="s">
        <v>716</v>
      </c>
      <c r="C10" s="324" t="s">
        <v>7</v>
      </c>
    </row>
    <row r="11" spans="1:3" ht="18.75" thickBot="1">
      <c r="B11" s="242" t="s">
        <v>717</v>
      </c>
      <c r="C11" s="324" t="s">
        <v>8</v>
      </c>
    </row>
    <row r="12" spans="1:3" ht="18.75" thickBot="1">
      <c r="B12" s="242" t="s">
        <v>718</v>
      </c>
      <c r="C12" s="324" t="s">
        <v>9</v>
      </c>
    </row>
    <row r="13" spans="1:3" ht="15.75" thickBot="1">
      <c r="B13" s="243"/>
      <c r="C13" s="325" t="s">
        <v>699</v>
      </c>
    </row>
    <row r="14" spans="1:3" ht="19.5" thickTop="1" thickBot="1">
      <c r="B14" s="242" t="s">
        <v>719</v>
      </c>
      <c r="C14" s="322" t="s">
        <v>10</v>
      </c>
    </row>
    <row r="15" spans="1:3" ht="29.25" thickBot="1">
      <c r="B15" s="242" t="s">
        <v>736</v>
      </c>
      <c r="C15" s="322" t="s">
        <v>11</v>
      </c>
    </row>
    <row r="16" spans="1:3" ht="18.75" thickBot="1">
      <c r="B16" s="242" t="s">
        <v>737</v>
      </c>
      <c r="C16" s="322" t="s">
        <v>12</v>
      </c>
    </row>
    <row r="17" spans="1:3" ht="18.75" thickBot="1">
      <c r="B17" s="242" t="s">
        <v>738</v>
      </c>
      <c r="C17" s="322" t="s">
        <v>13</v>
      </c>
    </row>
    <row r="18" spans="1:3" ht="15.75" thickBot="1">
      <c r="B18" s="243"/>
      <c r="C18" s="325" t="s">
        <v>700</v>
      </c>
    </row>
    <row r="19" spans="1:3" ht="19.5" thickTop="1" thickBot="1">
      <c r="B19" s="242" t="s">
        <v>739</v>
      </c>
      <c r="C19" s="322" t="s">
        <v>14</v>
      </c>
    </row>
    <row r="20" spans="1:3" ht="18.75" thickBot="1">
      <c r="B20" s="242" t="s">
        <v>740</v>
      </c>
      <c r="C20" s="322" t="s">
        <v>15</v>
      </c>
    </row>
    <row r="21" spans="1:3" ht="18.75" thickBot="1">
      <c r="B21" s="242" t="s">
        <v>741</v>
      </c>
      <c r="C21" s="322" t="s">
        <v>16</v>
      </c>
    </row>
    <row r="22" spans="1:3" ht="18.75" thickBot="1">
      <c r="B22" s="242" t="s">
        <v>742</v>
      </c>
      <c r="C22" s="322" t="s">
        <v>614</v>
      </c>
    </row>
    <row r="23" spans="1:3" ht="29.25" thickBot="1">
      <c r="B23" s="242" t="s">
        <v>743</v>
      </c>
      <c r="C23" s="322" t="s">
        <v>641</v>
      </c>
    </row>
    <row r="24" spans="1:3" ht="18.75" thickBot="1">
      <c r="B24" s="242" t="s">
        <v>744</v>
      </c>
      <c r="C24" s="322" t="s">
        <v>642</v>
      </c>
    </row>
    <row r="25" spans="1:3" ht="18.75" thickBot="1">
      <c r="A25" s="572"/>
      <c r="B25" s="242" t="s">
        <v>745</v>
      </c>
      <c r="C25" s="322" t="s">
        <v>643</v>
      </c>
    </row>
    <row r="26" spans="1:3" ht="18.75" thickBot="1">
      <c r="A26" s="572"/>
      <c r="B26" s="242" t="s">
        <v>746</v>
      </c>
      <c r="C26" s="322" t="s">
        <v>17</v>
      </c>
    </row>
    <row r="27" spans="1:3" ht="27.95" customHeight="1" thickBot="1">
      <c r="A27" s="572"/>
      <c r="B27" s="242" t="s">
        <v>747</v>
      </c>
      <c r="C27" s="322" t="s">
        <v>18</v>
      </c>
    </row>
    <row r="28" spans="1:3" ht="18.75" thickBot="1">
      <c r="A28" s="572"/>
      <c r="B28" s="242" t="s">
        <v>748</v>
      </c>
      <c r="C28" s="322" t="s">
        <v>19</v>
      </c>
    </row>
    <row r="29" spans="1:3" ht="18.75" thickBot="1">
      <c r="A29" s="572"/>
      <c r="B29" s="242" t="s">
        <v>749</v>
      </c>
      <c r="C29" s="322" t="s">
        <v>20</v>
      </c>
    </row>
    <row r="30" spans="1:3" ht="18.75" thickBot="1">
      <c r="A30" s="572"/>
      <c r="B30" s="242" t="s">
        <v>750</v>
      </c>
      <c r="C30" s="322" t="s">
        <v>21</v>
      </c>
    </row>
    <row r="31" spans="1:3" ht="18.75" thickBot="1">
      <c r="A31" s="572"/>
      <c r="B31" s="242" t="s">
        <v>751</v>
      </c>
      <c r="C31" s="322" t="s">
        <v>22</v>
      </c>
    </row>
    <row r="32" spans="1:3" ht="29.25" thickBot="1">
      <c r="A32" s="572"/>
      <c r="B32" s="242" t="s">
        <v>752</v>
      </c>
      <c r="C32" s="322" t="s">
        <v>23</v>
      </c>
    </row>
    <row r="33" spans="1:3" ht="18.75" thickBot="1">
      <c r="A33" s="572"/>
      <c r="B33" s="242" t="s">
        <v>753</v>
      </c>
      <c r="C33" s="322" t="s">
        <v>24</v>
      </c>
    </row>
    <row r="34" spans="1:3" ht="18.75" thickBot="1">
      <c r="A34" s="572"/>
      <c r="B34" s="242" t="s">
        <v>754</v>
      </c>
      <c r="C34" s="322" t="s">
        <v>25</v>
      </c>
    </row>
    <row r="35" spans="1:3" ht="18.75" thickBot="1">
      <c r="A35" s="572"/>
      <c r="B35" s="242" t="s">
        <v>755</v>
      </c>
      <c r="C35" s="322" t="s">
        <v>26</v>
      </c>
    </row>
    <row r="36" spans="1:3" ht="18.75" thickBot="1">
      <c r="A36" s="572"/>
      <c r="B36" s="242" t="s">
        <v>756</v>
      </c>
      <c r="C36" s="322" t="s">
        <v>27</v>
      </c>
    </row>
    <row r="37" spans="1:3" ht="18.75" thickBot="1">
      <c r="A37" s="572"/>
      <c r="B37" s="242" t="s">
        <v>757</v>
      </c>
      <c r="C37" s="322" t="s">
        <v>28</v>
      </c>
    </row>
    <row r="38" spans="1:3" ht="18.75" thickBot="1">
      <c r="A38" s="572"/>
      <c r="B38" s="242" t="s">
        <v>758</v>
      </c>
      <c r="C38" s="322" t="s">
        <v>29</v>
      </c>
    </row>
    <row r="39" spans="1:3" ht="18.75" thickBot="1">
      <c r="A39" s="572"/>
      <c r="B39" s="242" t="s">
        <v>759</v>
      </c>
      <c r="C39" s="322" t="s">
        <v>30</v>
      </c>
    </row>
    <row r="40" spans="1:3" ht="18.75" thickBot="1">
      <c r="A40" s="572"/>
      <c r="B40" s="242" t="s">
        <v>760</v>
      </c>
      <c r="C40" s="322" t="s">
        <v>31</v>
      </c>
    </row>
    <row r="41" spans="1:3" ht="15.75" thickBot="1">
      <c r="A41" s="572"/>
      <c r="B41" s="243"/>
      <c r="C41" s="325" t="s">
        <v>701</v>
      </c>
    </row>
    <row r="42" spans="1:3" ht="19.5" thickTop="1" thickBot="1">
      <c r="A42" s="572"/>
      <c r="B42" s="242" t="s">
        <v>761</v>
      </c>
      <c r="C42" s="322" t="s">
        <v>32</v>
      </c>
    </row>
    <row r="43" spans="1:3" ht="18.75" thickBot="1">
      <c r="A43" s="572"/>
      <c r="B43" s="242" t="s">
        <v>762</v>
      </c>
      <c r="C43" s="322" t="s">
        <v>33</v>
      </c>
    </row>
    <row r="44" spans="1:3" ht="18.75" thickBot="1">
      <c r="A44" s="572"/>
      <c r="B44" s="242" t="s">
        <v>763</v>
      </c>
      <c r="C44" s="322" t="s">
        <v>34</v>
      </c>
    </row>
    <row r="45" spans="1:3" ht="18.75" thickBot="1">
      <c r="A45" s="572"/>
      <c r="B45" s="242" t="s">
        <v>764</v>
      </c>
      <c r="C45" s="322" t="s">
        <v>35</v>
      </c>
    </row>
    <row r="46" spans="1:3" ht="29.25" thickBot="1">
      <c r="A46" s="572"/>
      <c r="B46" s="243"/>
      <c r="C46" s="325" t="s">
        <v>806</v>
      </c>
    </row>
    <row r="47" spans="1:3" ht="19.5" thickTop="1" thickBot="1">
      <c r="A47" s="572"/>
      <c r="B47" s="242" t="s">
        <v>765</v>
      </c>
      <c r="C47" s="358" t="s">
        <v>772</v>
      </c>
    </row>
    <row r="48" spans="1:3" ht="29.25" thickBot="1">
      <c r="A48" s="572"/>
      <c r="B48" s="242" t="s">
        <v>766</v>
      </c>
      <c r="C48" s="322" t="s">
        <v>773</v>
      </c>
    </row>
    <row r="49" spans="1:3" ht="29.25" thickBot="1">
      <c r="A49" s="572"/>
      <c r="B49" s="531" t="s">
        <v>767</v>
      </c>
      <c r="C49" s="532" t="s">
        <v>774</v>
      </c>
    </row>
    <row r="50" spans="1:3" ht="16.899999999999999" customHeight="1" thickTop="1"/>
  </sheetData>
  <hyperlinks>
    <hyperlink ref="B5" location="'1'!A1" display=" Tabla 1 "/>
    <hyperlink ref="B6" location="'2'!A1" display=" Tabla 2"/>
    <hyperlink ref="B7" location="'3'!A1" display=" Tabla 3"/>
    <hyperlink ref="B9" location="'4'!A1" display=" Tabla 4"/>
    <hyperlink ref="B10" location="'5'!A1" display=" Tabla 5"/>
    <hyperlink ref="B11" location="'6'!A1" display=" Tabla 6"/>
    <hyperlink ref="B12" location="'7'!A1" display=" Tabla 7"/>
    <hyperlink ref="B14" location="'8'!A1" display=" Tabla 8"/>
    <hyperlink ref="B15" location="'9'!A1" display=" Tabla 9"/>
    <hyperlink ref="B47" location="'38'!A1" display=" Tabla 38"/>
    <hyperlink ref="B19" location="'13'!A1" display=" Tabla 12"/>
    <hyperlink ref="B20" location="'13'!A1" display=" Tabla 13"/>
    <hyperlink ref="B42" location="'34'!A1" display=" Tabla 34"/>
    <hyperlink ref="B43" location="'35'!A1" display=" Tabla 35"/>
    <hyperlink ref="B48" location="'39'!A1" display=" Tabla 39"/>
    <hyperlink ref="B49" location="'40'!A1" display=" Tabla 40"/>
    <hyperlink ref="B16:B17" location="'15'!A1" display=" Tabla 15 "/>
    <hyperlink ref="B21" location="'14'!A1" display=" Tabla 14"/>
    <hyperlink ref="B23" location="'16'!A1" display=" Tabla 16"/>
    <hyperlink ref="B25" location="'18'!A1" display=" Tabla 18"/>
    <hyperlink ref="B27" location="'20'!A1" display=" Tabla 20"/>
    <hyperlink ref="B29" location="'22'!A1" display=" Tabla 22"/>
    <hyperlink ref="B31" location="'24'!A1" display=" Tabla 24"/>
    <hyperlink ref="B33" location="'26'!A1" display=" Tabla 26"/>
    <hyperlink ref="B35" location="'28'!A1" display=" Tabla 28"/>
    <hyperlink ref="B37" location="'30'!A1" display=" Tabla 30"/>
    <hyperlink ref="B39" location="'32'!A1" display=" Tabla 32"/>
    <hyperlink ref="B22" location="'15'!A1" display=" Tabla 15"/>
    <hyperlink ref="B24" location="'17'!A1" display=" Tabla 17"/>
    <hyperlink ref="B26" location="'19'!A1" display=" Tabla 19"/>
    <hyperlink ref="B28" location="'21'!A1" display=" Tabla 21"/>
    <hyperlink ref="B30" location="'23'!A1" display=" Tabla 23"/>
    <hyperlink ref="B32" location="'25'!A1" display=" Tabla 25"/>
    <hyperlink ref="B34" location="'27'!A1" display=" Tabla 27"/>
    <hyperlink ref="B36" location="'29'!A1" display=" Tabla 29"/>
    <hyperlink ref="B38" location="'31'!A1" display=" Tabla 31"/>
    <hyperlink ref="B40" location="'33'!A1" display=" Tabla 33"/>
    <hyperlink ref="B44" location="'36'!A1" display=" Tabla 36"/>
    <hyperlink ref="B45" location="'37'!A1" display=" Tabla 37"/>
    <hyperlink ref="B16" location="'10'!A1" display=" Tabla 10"/>
    <hyperlink ref="B17" location="'11'!A1" display=" Tabla 11"/>
  </hyperlink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view="pageBreakPreview" zoomScale="60" zoomScaleNormal="100" workbookViewId="0">
      <selection activeCell="J24" sqref="J24"/>
    </sheetView>
  </sheetViews>
  <sheetFormatPr baseColWidth="10" defaultRowHeight="15"/>
  <cols>
    <col min="1" max="1" width="14" bestFit="1" customWidth="1"/>
    <col min="2" max="2" width="2.5703125" bestFit="1" customWidth="1"/>
    <col min="3" max="3" width="38" bestFit="1" customWidth="1"/>
  </cols>
  <sheetData>
    <row r="1" spans="1:6" ht="18">
      <c r="A1" s="133" t="s">
        <v>0</v>
      </c>
      <c r="D1" s="1"/>
    </row>
    <row r="2" spans="1:6" s="8" customFormat="1" ht="37.5">
      <c r="A2" s="6" t="s">
        <v>705</v>
      </c>
      <c r="B2" s="6" t="s">
        <v>36</v>
      </c>
      <c r="C2" s="6" t="s">
        <v>43</v>
      </c>
      <c r="D2" s="7"/>
    </row>
    <row r="3" spans="1:6" ht="15.75" thickBot="1">
      <c r="D3" s="1"/>
    </row>
    <row r="4" spans="1:6" ht="16.5" thickTop="1" thickBot="1">
      <c r="C4" s="25" t="s">
        <v>37</v>
      </c>
      <c r="D4" s="362" t="s">
        <v>704</v>
      </c>
      <c r="E4" s="359" t="s">
        <v>702</v>
      </c>
      <c r="F4" s="359" t="s">
        <v>703</v>
      </c>
    </row>
    <row r="5" spans="1:6" ht="16.5" thickTop="1" thickBot="1">
      <c r="C5" s="26" t="s">
        <v>44</v>
      </c>
      <c r="D5" s="28">
        <v>33329</v>
      </c>
      <c r="E5" s="28">
        <v>31335.139002461208</v>
      </c>
      <c r="F5" s="28">
        <v>33105.927573073845</v>
      </c>
    </row>
    <row r="6" spans="1:6" ht="15.75" thickBot="1">
      <c r="C6" s="26" t="s">
        <v>45</v>
      </c>
      <c r="D6" s="140">
        <v>15564</v>
      </c>
      <c r="E6" s="360">
        <v>15582.375994639762</v>
      </c>
      <c r="F6" s="360">
        <v>17290.800106509119</v>
      </c>
    </row>
    <row r="7" spans="1:6" ht="15.75" thickBot="1">
      <c r="C7" s="29" t="s">
        <v>43</v>
      </c>
      <c r="D7" s="30">
        <v>2.14</v>
      </c>
      <c r="E7" s="361">
        <v>2.0109345977301727</v>
      </c>
      <c r="F7" s="361">
        <v>1.9146556185454435</v>
      </c>
    </row>
    <row r="8" spans="1:6" ht="15.75" thickTop="1"/>
  </sheetData>
  <hyperlinks>
    <hyperlink ref="A1" location="'ÍNDICE TABLAS'!A1" display="ÍNDICE TABLA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view="pageBreakPreview" zoomScale="60" zoomScaleNormal="100" workbookViewId="0">
      <selection activeCell="J24" sqref="J24"/>
    </sheetView>
  </sheetViews>
  <sheetFormatPr baseColWidth="10" defaultRowHeight="15"/>
  <cols>
    <col min="1" max="1" width="14" bestFit="1" customWidth="1"/>
    <col min="2" max="2" width="2.5703125" bestFit="1" customWidth="1"/>
    <col min="3" max="3" width="18.28515625" bestFit="1" customWidth="1"/>
  </cols>
  <sheetData>
    <row r="1" spans="1:9" ht="18">
      <c r="A1" s="133" t="s">
        <v>0</v>
      </c>
      <c r="D1" s="1"/>
    </row>
    <row r="2" spans="1:9" s="8" customFormat="1" ht="37.5">
      <c r="A2" s="6" t="s">
        <v>582</v>
      </c>
      <c r="B2" s="6" t="s">
        <v>36</v>
      </c>
      <c r="C2" s="6" t="s">
        <v>61</v>
      </c>
      <c r="D2" s="7"/>
    </row>
    <row r="3" spans="1:9">
      <c r="D3" s="1"/>
    </row>
    <row r="4" spans="1:9" ht="15.75" thickBot="1">
      <c r="C4" s="141"/>
      <c r="D4" s="574" t="s">
        <v>583</v>
      </c>
      <c r="E4" s="575"/>
      <c r="F4" s="576">
        <v>43891</v>
      </c>
      <c r="G4" s="575"/>
      <c r="H4" s="576">
        <v>43983</v>
      </c>
      <c r="I4" s="575"/>
    </row>
    <row r="5" spans="1:9" ht="30.75" thickBot="1">
      <c r="C5" s="249" t="s">
        <v>37</v>
      </c>
      <c r="D5" s="250" t="s">
        <v>46</v>
      </c>
      <c r="E5" s="250" t="s">
        <v>47</v>
      </c>
      <c r="F5" s="250" t="s">
        <v>46</v>
      </c>
      <c r="G5" s="250" t="s">
        <v>47</v>
      </c>
      <c r="H5" s="250" t="s">
        <v>46</v>
      </c>
      <c r="I5" s="250" t="s">
        <v>47</v>
      </c>
    </row>
    <row r="6" spans="1:9" ht="16.5" thickTop="1" thickBot="1">
      <c r="C6" s="29" t="s">
        <v>48</v>
      </c>
      <c r="D6" s="251">
        <v>33006</v>
      </c>
      <c r="E6" s="251">
        <v>33006</v>
      </c>
      <c r="F6" s="251">
        <v>31232.18136052628</v>
      </c>
      <c r="G6" s="251">
        <v>31232.18136052628</v>
      </c>
      <c r="H6" s="251">
        <v>32867.506004516843</v>
      </c>
      <c r="I6" s="251">
        <v>32867.506004516843</v>
      </c>
    </row>
    <row r="7" spans="1:9" ht="16.5" thickTop="1" thickBot="1">
      <c r="C7" s="26" t="s">
        <v>49</v>
      </c>
      <c r="D7" s="244">
        <v>11418</v>
      </c>
      <c r="E7" s="244">
        <v>11418</v>
      </c>
      <c r="F7" s="244">
        <v>8852.9316195299998</v>
      </c>
      <c r="G7" s="244">
        <v>8852.9316195299998</v>
      </c>
      <c r="H7" s="244">
        <v>14288.878323229999</v>
      </c>
      <c r="I7" s="244">
        <v>14288.878323229999</v>
      </c>
    </row>
    <row r="8" spans="1:9" ht="15.75" thickBot="1">
      <c r="C8" s="26" t="s">
        <v>50</v>
      </c>
      <c r="D8" s="244">
        <v>21407</v>
      </c>
      <c r="E8" s="244">
        <v>21407</v>
      </c>
      <c r="F8" s="244">
        <v>22206.194787096283</v>
      </c>
      <c r="G8" s="244">
        <v>22206.194787096283</v>
      </c>
      <c r="H8" s="244">
        <v>18527.300057636839</v>
      </c>
      <c r="I8" s="244">
        <v>18527.300057636839</v>
      </c>
    </row>
    <row r="9" spans="1:9" ht="15.75" thickBot="1">
      <c r="C9" s="245" t="s">
        <v>51</v>
      </c>
      <c r="D9" s="246">
        <v>180</v>
      </c>
      <c r="E9" s="246">
        <v>180</v>
      </c>
      <c r="F9" s="363">
        <v>173.05495390000002</v>
      </c>
      <c r="G9" s="363">
        <v>173.05495390000002</v>
      </c>
      <c r="H9" s="363">
        <v>51.32762365</v>
      </c>
      <c r="I9" s="363">
        <v>51.32762365</v>
      </c>
    </row>
    <row r="10" spans="1:9" ht="16.5" thickTop="1" thickBot="1">
      <c r="C10" s="43" t="s">
        <v>52</v>
      </c>
      <c r="D10" s="252">
        <v>251</v>
      </c>
      <c r="E10" s="252">
        <v>233</v>
      </c>
      <c r="F10" s="364">
        <v>7.4303540732021398</v>
      </c>
      <c r="G10" s="364">
        <v>6.9102292880779901</v>
      </c>
      <c r="H10" s="364">
        <v>253.84612115000002</v>
      </c>
      <c r="I10" s="364">
        <v>236.07689266950001</v>
      </c>
    </row>
    <row r="11" spans="1:9" ht="16.5" thickTop="1" thickBot="1">
      <c r="C11" s="26" t="s">
        <v>53</v>
      </c>
      <c r="D11" s="247">
        <v>251</v>
      </c>
      <c r="E11" s="247">
        <v>233</v>
      </c>
      <c r="F11" s="244">
        <v>7.4303540732021398</v>
      </c>
      <c r="G11" s="244">
        <v>6.9102292880779901</v>
      </c>
      <c r="H11" s="244">
        <v>253.84612115000002</v>
      </c>
      <c r="I11" s="244">
        <v>236.07689266950001</v>
      </c>
    </row>
    <row r="12" spans="1:9" ht="16.5" thickTop="1" thickBot="1">
      <c r="C12" s="43" t="s">
        <v>54</v>
      </c>
      <c r="D12" s="252">
        <v>0</v>
      </c>
      <c r="E12" s="252">
        <v>0</v>
      </c>
      <c r="F12" s="364">
        <v>5.2079416799999994</v>
      </c>
      <c r="G12" s="364">
        <v>4.4267504279999992</v>
      </c>
      <c r="H12" s="364">
        <v>0</v>
      </c>
      <c r="I12" s="364">
        <v>0</v>
      </c>
    </row>
    <row r="13" spans="1:9" ht="16.5" thickTop="1" thickBot="1">
      <c r="C13" s="245" t="s">
        <v>55</v>
      </c>
      <c r="D13" s="139">
        <v>0</v>
      </c>
      <c r="E13" s="139">
        <v>0</v>
      </c>
      <c r="F13" s="138">
        <v>5.2079416799999994</v>
      </c>
      <c r="G13" s="138">
        <v>4.4267504279999992</v>
      </c>
      <c r="H13" s="138">
        <v>0</v>
      </c>
      <c r="I13" s="138">
        <v>0</v>
      </c>
    </row>
    <row r="14" spans="1:9" ht="16.5" thickTop="1" thickBot="1">
      <c r="C14" s="43" t="s">
        <v>56</v>
      </c>
      <c r="D14" s="252">
        <v>121</v>
      </c>
      <c r="E14" s="252">
        <v>91</v>
      </c>
      <c r="F14" s="364">
        <v>126.80351262679562</v>
      </c>
      <c r="G14" s="364">
        <v>91.62066220884671</v>
      </c>
      <c r="H14" s="364">
        <v>4.6893517750000004</v>
      </c>
      <c r="I14" s="364">
        <v>2.3446758875000002</v>
      </c>
    </row>
    <row r="15" spans="1:9" ht="16.5" thickTop="1" thickBot="1">
      <c r="C15" s="26" t="s">
        <v>57</v>
      </c>
      <c r="D15" s="247">
        <v>120</v>
      </c>
      <c r="E15" s="247">
        <v>90</v>
      </c>
      <c r="F15" s="244">
        <v>112.87562358179562</v>
      </c>
      <c r="G15" s="244">
        <v>84.65671768634671</v>
      </c>
      <c r="H15" s="244">
        <v>0</v>
      </c>
      <c r="I15" s="244">
        <v>0</v>
      </c>
    </row>
    <row r="16" spans="1:9" ht="15.75" thickBot="1">
      <c r="C16" s="26" t="s">
        <v>58</v>
      </c>
      <c r="D16" s="247">
        <v>0</v>
      </c>
      <c r="E16" s="247">
        <v>0</v>
      </c>
      <c r="F16" s="244">
        <v>13.631787920000001</v>
      </c>
      <c r="G16" s="244">
        <v>6.8158939600000004</v>
      </c>
      <c r="H16" s="244">
        <v>4.38777565</v>
      </c>
      <c r="I16" s="244">
        <v>2.193887825</v>
      </c>
    </row>
    <row r="17" spans="3:9" ht="15.75" thickBot="1">
      <c r="C17" s="26" t="s">
        <v>59</v>
      </c>
      <c r="D17" s="247">
        <v>1</v>
      </c>
      <c r="E17" s="247">
        <v>0</v>
      </c>
      <c r="F17" s="244">
        <v>0.29610112500000002</v>
      </c>
      <c r="G17" s="244">
        <v>0.14805056250000001</v>
      </c>
      <c r="H17" s="244">
        <v>0.30157612499999997</v>
      </c>
      <c r="I17" s="244">
        <v>0.15078806249999999</v>
      </c>
    </row>
    <row r="18" spans="3:9" ht="15.75" thickBot="1">
      <c r="C18" s="29" t="s">
        <v>60</v>
      </c>
      <c r="D18" s="248">
        <v>33377</v>
      </c>
      <c r="E18" s="248">
        <v>33329</v>
      </c>
      <c r="F18" s="248">
        <v>31371.623168906281</v>
      </c>
      <c r="G18" s="248">
        <v>31335.139002451204</v>
      </c>
      <c r="H18" s="248">
        <v>33126.041477441846</v>
      </c>
      <c r="I18" s="248">
        <v>33105.927573073845</v>
      </c>
    </row>
    <row r="19" spans="3:9" ht="15.75" thickTop="1"/>
  </sheetData>
  <mergeCells count="3">
    <mergeCell ref="D4:E4"/>
    <mergeCell ref="F4:G4"/>
    <mergeCell ref="H4:I4"/>
  </mergeCells>
  <hyperlinks>
    <hyperlink ref="A1" location="'ÍNDICE TABLAS'!A1" display="ÍNDICE TABLAS"/>
  </hyperlinks>
  <pageMargins left="0.7" right="0.7" top="0.75" bottom="0.75" header="0.3" footer="0.3"/>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view="pageBreakPreview" zoomScale="60" zoomScaleNormal="85" workbookViewId="0">
      <selection activeCell="J24" sqref="J24"/>
    </sheetView>
  </sheetViews>
  <sheetFormatPr baseColWidth="10" defaultRowHeight="15"/>
  <cols>
    <col min="1" max="1" width="14" bestFit="1" customWidth="1"/>
    <col min="2" max="2" width="2.5703125" bestFit="1" customWidth="1"/>
    <col min="3" max="3" width="49.28515625" customWidth="1"/>
    <col min="4" max="9" width="11.42578125" customWidth="1"/>
  </cols>
  <sheetData>
    <row r="1" spans="1:9" ht="18">
      <c r="A1" s="133" t="s">
        <v>0</v>
      </c>
    </row>
    <row r="2" spans="1:9" s="8" customFormat="1" ht="37.5">
      <c r="A2" s="6" t="s">
        <v>711</v>
      </c>
      <c r="B2" s="6" t="s">
        <v>36</v>
      </c>
      <c r="C2" s="6" t="s">
        <v>96</v>
      </c>
      <c r="D2" s="6"/>
      <c r="E2" s="6"/>
      <c r="F2" s="6"/>
      <c r="G2" s="6"/>
      <c r="H2" s="6"/>
      <c r="I2" s="6"/>
    </row>
    <row r="3" spans="1:9">
      <c r="D3" s="1"/>
    </row>
    <row r="4" spans="1:9" ht="15.75" thickBot="1">
      <c r="C4" s="142"/>
      <c r="D4" s="577" t="s">
        <v>583</v>
      </c>
      <c r="E4" s="577"/>
      <c r="F4" s="577" t="s">
        <v>706</v>
      </c>
      <c r="G4" s="577"/>
      <c r="H4" s="577" t="s">
        <v>707</v>
      </c>
      <c r="I4" s="577"/>
    </row>
    <row r="5" spans="1:9" s="24" customFormat="1" ht="53.85" customHeight="1" thickTop="1" thickBot="1">
      <c r="C5" s="80" t="s">
        <v>37</v>
      </c>
      <c r="D5" s="343" t="s">
        <v>63</v>
      </c>
      <c r="E5" s="343" t="s">
        <v>64</v>
      </c>
      <c r="F5" s="218" t="s">
        <v>63</v>
      </c>
      <c r="G5" s="218" t="s">
        <v>64</v>
      </c>
      <c r="H5" s="218" t="s">
        <v>63</v>
      </c>
      <c r="I5" s="218" t="s">
        <v>64</v>
      </c>
    </row>
    <row r="6" spans="1:9" ht="16.5" thickTop="1" thickBot="1">
      <c r="C6" s="80" t="s">
        <v>65</v>
      </c>
      <c r="D6" s="143"/>
      <c r="E6" s="143"/>
      <c r="F6" s="365"/>
      <c r="G6" s="365"/>
      <c r="H6" s="365" t="s">
        <v>708</v>
      </c>
      <c r="I6" s="365" t="s">
        <v>708</v>
      </c>
    </row>
    <row r="7" spans="1:9" ht="16.5" thickTop="1" thickBot="1">
      <c r="C7" s="80" t="s">
        <v>66</v>
      </c>
      <c r="D7" s="143"/>
      <c r="E7" s="147">
        <v>34263</v>
      </c>
      <c r="F7" s="366"/>
      <c r="G7" s="366">
        <v>33849.485419601158</v>
      </c>
      <c r="H7" s="366"/>
      <c r="I7" s="366">
        <v>33256.966266014766</v>
      </c>
    </row>
    <row r="8" spans="1:9" ht="16.5" thickTop="1" thickBot="1">
      <c r="C8" s="80" t="s">
        <v>67</v>
      </c>
      <c r="D8" s="143"/>
      <c r="E8" s="143"/>
      <c r="F8" s="365"/>
      <c r="G8" s="365"/>
      <c r="H8" s="365"/>
      <c r="I8" s="365"/>
    </row>
    <row r="9" spans="1:9" ht="27" thickTop="1" thickBot="1">
      <c r="C9" s="80" t="s">
        <v>644</v>
      </c>
      <c r="D9" s="147">
        <v>97799</v>
      </c>
      <c r="E9" s="147">
        <v>6173</v>
      </c>
      <c r="F9" s="366">
        <v>98235.244927702632</v>
      </c>
      <c r="G9" s="366">
        <v>6190.6547026473581</v>
      </c>
      <c r="H9" s="366">
        <v>82129.260910868848</v>
      </c>
      <c r="I9" s="366">
        <v>5172.1139266075033</v>
      </c>
    </row>
    <row r="10" spans="1:9" ht="16.5" thickTop="1" thickBot="1">
      <c r="C10" s="145" t="s">
        <v>68</v>
      </c>
      <c r="D10" s="255">
        <v>80981</v>
      </c>
      <c r="E10" s="255">
        <v>4049</v>
      </c>
      <c r="F10" s="367">
        <v>81379.996647230713</v>
      </c>
      <c r="G10" s="367">
        <v>4068.9998323615359</v>
      </c>
      <c r="H10" s="367">
        <v>82068.554047842088</v>
      </c>
      <c r="I10" s="367">
        <v>4103.4277023921059</v>
      </c>
    </row>
    <row r="11" spans="1:9" ht="15.75" thickBot="1">
      <c r="C11" s="145" t="s">
        <v>69</v>
      </c>
      <c r="D11" s="255">
        <v>16756</v>
      </c>
      <c r="E11" s="255">
        <v>2062</v>
      </c>
      <c r="F11" s="367">
        <v>16800.7325910211</v>
      </c>
      <c r="G11" s="367">
        <v>2067.1391808349877</v>
      </c>
      <c r="H11" s="367">
        <v>16948.157496594886</v>
      </c>
      <c r="I11" s="367">
        <v>2085.9950420655323</v>
      </c>
    </row>
    <row r="12" spans="1:9" ht="16.5" thickTop="1" thickBot="1">
      <c r="C12" s="80" t="s">
        <v>70</v>
      </c>
      <c r="D12" s="147">
        <v>21804</v>
      </c>
      <c r="E12" s="147">
        <v>10422</v>
      </c>
      <c r="F12" s="366">
        <v>20605.972994403353</v>
      </c>
      <c r="G12" s="366">
        <v>9876.9673580273084</v>
      </c>
      <c r="H12" s="366">
        <v>18341.960242952919</v>
      </c>
      <c r="I12" s="366">
        <v>8522.5171463286788</v>
      </c>
    </row>
    <row r="13" spans="1:9" ht="27" thickTop="1" thickBot="1">
      <c r="C13" s="145" t="s">
        <v>71</v>
      </c>
      <c r="D13" s="255">
        <v>7727</v>
      </c>
      <c r="E13" s="255">
        <v>1883</v>
      </c>
      <c r="F13" s="367">
        <v>7545.0159899704504</v>
      </c>
      <c r="G13" s="367">
        <v>1837.5527207260677</v>
      </c>
      <c r="H13" s="367">
        <v>7430.1404153727653</v>
      </c>
      <c r="I13" s="367">
        <v>1808.6347184394656</v>
      </c>
    </row>
    <row r="14" spans="1:9" ht="15.75" thickBot="1">
      <c r="C14" s="145" t="s">
        <v>72</v>
      </c>
      <c r="D14" s="255">
        <v>13743</v>
      </c>
      <c r="E14" s="255">
        <v>8205</v>
      </c>
      <c r="F14" s="367">
        <v>12697.460190409696</v>
      </c>
      <c r="G14" s="367">
        <v>7675.9178232780305</v>
      </c>
      <c r="H14" s="367">
        <v>10751.91041771752</v>
      </c>
      <c r="I14" s="367">
        <v>6553.9730180265815</v>
      </c>
    </row>
    <row r="15" spans="1:9" ht="15.75" thickBot="1">
      <c r="C15" s="145" t="s">
        <v>73</v>
      </c>
      <c r="D15" s="255">
        <v>334</v>
      </c>
      <c r="E15" s="255">
        <v>334</v>
      </c>
      <c r="F15" s="367">
        <v>363.49681402320954</v>
      </c>
      <c r="G15" s="367">
        <v>363.49681402320954</v>
      </c>
      <c r="H15" s="367">
        <v>159.9094098626322</v>
      </c>
      <c r="I15" s="367">
        <v>159.9094098626322</v>
      </c>
    </row>
    <row r="16" spans="1:9" ht="16.5" thickTop="1" thickBot="1">
      <c r="C16" s="80" t="s">
        <v>74</v>
      </c>
      <c r="D16" s="143"/>
      <c r="E16" s="143">
        <v>16</v>
      </c>
      <c r="F16" s="366"/>
      <c r="G16" s="366">
        <v>15.14359309107442</v>
      </c>
      <c r="H16" s="366"/>
      <c r="I16" s="366">
        <v>11.081951394374418</v>
      </c>
    </row>
    <row r="17" spans="3:9" ht="16.5" thickTop="1" thickBot="1">
      <c r="C17" s="80" t="s">
        <v>75</v>
      </c>
      <c r="D17" s="147">
        <v>9914</v>
      </c>
      <c r="E17" s="147">
        <v>1293</v>
      </c>
      <c r="F17" s="366">
        <v>10839.007633996382</v>
      </c>
      <c r="G17" s="366">
        <v>1418.6752266869244</v>
      </c>
      <c r="H17" s="366">
        <v>11611.224557692532</v>
      </c>
      <c r="I17" s="366">
        <v>2304.1578641780261</v>
      </c>
    </row>
    <row r="18" spans="3:9" ht="27" thickTop="1" thickBot="1">
      <c r="C18" s="145" t="s">
        <v>76</v>
      </c>
      <c r="D18" s="255">
        <v>326</v>
      </c>
      <c r="E18" s="255">
        <v>326</v>
      </c>
      <c r="F18" s="367">
        <v>351.04401226542217</v>
      </c>
      <c r="G18" s="367">
        <v>351.04401226542217</v>
      </c>
      <c r="H18" s="367">
        <v>2306.5098376489341</v>
      </c>
      <c r="I18" s="367">
        <v>1348.6046812002621</v>
      </c>
    </row>
    <row r="19" spans="3:9" ht="26.25" thickBot="1">
      <c r="C19" s="145" t="s">
        <v>77</v>
      </c>
      <c r="D19" s="255">
        <v>34</v>
      </c>
      <c r="E19" s="255">
        <v>34</v>
      </c>
      <c r="F19" s="367">
        <v>31.967773853460503</v>
      </c>
      <c r="G19" s="367">
        <v>31.967773853460503</v>
      </c>
      <c r="H19" s="367">
        <v>28.400310493597527</v>
      </c>
      <c r="I19" s="367">
        <v>28.400310493597527</v>
      </c>
    </row>
    <row r="20" spans="3:9" ht="15.75" thickBot="1">
      <c r="C20" s="145" t="s">
        <v>78</v>
      </c>
      <c r="D20" s="255">
        <v>9554</v>
      </c>
      <c r="E20" s="255">
        <v>933</v>
      </c>
      <c r="F20" s="367">
        <v>10455.995847877499</v>
      </c>
      <c r="G20" s="367">
        <v>1035.6634405680418</v>
      </c>
      <c r="H20" s="367">
        <v>9276.3144095500011</v>
      </c>
      <c r="I20" s="367">
        <v>927.15287248416666</v>
      </c>
    </row>
    <row r="21" spans="3:9" ht="27" thickTop="1" thickBot="1">
      <c r="C21" s="80" t="s">
        <v>79</v>
      </c>
      <c r="D21" s="143">
        <v>22</v>
      </c>
      <c r="E21" s="143">
        <v>22</v>
      </c>
      <c r="F21" s="366">
        <v>19.920363062650498</v>
      </c>
      <c r="G21" s="366">
        <v>19.920363062650498</v>
      </c>
      <c r="H21" s="366">
        <v>33.369427299284766</v>
      </c>
      <c r="I21" s="366">
        <v>33.369427299284766</v>
      </c>
    </row>
    <row r="22" spans="3:9" ht="28.5" customHeight="1" thickTop="1" thickBot="1">
      <c r="C22" s="80" t="s">
        <v>80</v>
      </c>
      <c r="D22" s="147">
        <v>14432</v>
      </c>
      <c r="E22" s="147">
        <v>1117</v>
      </c>
      <c r="F22" s="366">
        <v>14448.814548968165</v>
      </c>
      <c r="G22" s="366">
        <v>1147.9168444586421</v>
      </c>
      <c r="H22" s="366">
        <v>12071.196034660699</v>
      </c>
      <c r="I22" s="366">
        <v>961.85216090924291</v>
      </c>
    </row>
    <row r="23" spans="3:9" ht="16.5" thickTop="1" thickBot="1">
      <c r="C23" s="80" t="s">
        <v>81</v>
      </c>
      <c r="D23" s="143"/>
      <c r="E23" s="147">
        <v>19043</v>
      </c>
      <c r="F23" s="366"/>
      <c r="G23" s="366">
        <v>18669.278087973958</v>
      </c>
      <c r="H23" s="366"/>
      <c r="I23" s="366">
        <v>17005.092476717113</v>
      </c>
    </row>
    <row r="24" spans="3:9" ht="16.5" thickTop="1" thickBot="1">
      <c r="C24" s="80" t="s">
        <v>82</v>
      </c>
      <c r="D24" s="143"/>
      <c r="E24" s="143"/>
      <c r="F24" s="365"/>
      <c r="G24" s="365"/>
      <c r="H24" s="365"/>
      <c r="I24" s="365"/>
    </row>
    <row r="25" spans="3:9" ht="27" thickTop="1" thickBot="1">
      <c r="C25" s="80" t="s">
        <v>83</v>
      </c>
      <c r="D25" s="143">
        <v>836</v>
      </c>
      <c r="E25" s="143">
        <v>10</v>
      </c>
      <c r="F25" s="366">
        <v>735.87600342666667</v>
      </c>
      <c r="G25" s="366">
        <v>5.2080328181249991</v>
      </c>
      <c r="H25" s="366">
        <v>603.5280972708332</v>
      </c>
      <c r="I25" s="366">
        <v>5.2080328181249991</v>
      </c>
    </row>
    <row r="26" spans="3:9" ht="35.25" customHeight="1" thickTop="1" thickBot="1">
      <c r="C26" s="80" t="s">
        <v>84</v>
      </c>
      <c r="D26" s="147">
        <v>3711</v>
      </c>
      <c r="E26" s="147">
        <v>1951</v>
      </c>
      <c r="F26" s="366">
        <v>3696.9947034911197</v>
      </c>
      <c r="G26" s="366">
        <v>1939.6269202669807</v>
      </c>
      <c r="H26" s="366">
        <v>3614.0834024891033</v>
      </c>
      <c r="I26" s="366">
        <v>1891.0656463682737</v>
      </c>
    </row>
    <row r="27" spans="3:9" ht="16.5" thickTop="1" thickBot="1">
      <c r="C27" s="80" t="s">
        <v>85</v>
      </c>
      <c r="D27" s="143">
        <v>22</v>
      </c>
      <c r="E27" s="143">
        <v>22</v>
      </c>
      <c r="F27" s="366">
        <v>29.292968424063989</v>
      </c>
      <c r="G27" s="366">
        <v>29.292968424063989</v>
      </c>
      <c r="H27" s="366">
        <v>138.08463114280255</v>
      </c>
      <c r="I27" s="366">
        <v>31.596932553635888</v>
      </c>
    </row>
    <row r="28" spans="3:9" ht="52.5" thickTop="1" thickBot="1">
      <c r="C28" s="146" t="s">
        <v>86</v>
      </c>
      <c r="D28" s="144"/>
      <c r="E28" s="144">
        <v>0</v>
      </c>
      <c r="F28" s="366"/>
      <c r="G28" s="366">
        <v>0</v>
      </c>
      <c r="H28" s="366"/>
      <c r="I28" s="366">
        <v>0</v>
      </c>
    </row>
    <row r="29" spans="3:9" ht="27" thickTop="1" thickBot="1">
      <c r="C29" s="146" t="s">
        <v>87</v>
      </c>
      <c r="D29" s="144"/>
      <c r="E29" s="144">
        <v>0</v>
      </c>
      <c r="F29" s="366"/>
      <c r="G29" s="366">
        <v>0</v>
      </c>
      <c r="H29" s="366"/>
      <c r="I29" s="366">
        <v>0</v>
      </c>
    </row>
    <row r="30" spans="3:9" ht="16.5" thickTop="1" thickBot="1">
      <c r="C30" s="80" t="s">
        <v>88</v>
      </c>
      <c r="D30" s="147">
        <v>4569</v>
      </c>
      <c r="E30" s="147">
        <v>1983</v>
      </c>
      <c r="F30" s="365">
        <v>4462.1636753418506</v>
      </c>
      <c r="G30" s="365">
        <v>1974.1279215091697</v>
      </c>
      <c r="H30" s="365">
        <v>4355.6961309027383</v>
      </c>
      <c r="I30" s="365">
        <v>1927.8706117400347</v>
      </c>
    </row>
    <row r="31" spans="3:9" ht="16.5" thickTop="1" thickBot="1">
      <c r="C31" s="145" t="s">
        <v>89</v>
      </c>
      <c r="D31" s="255">
        <v>0</v>
      </c>
      <c r="E31" s="255">
        <v>0</v>
      </c>
      <c r="F31" s="368">
        <v>0</v>
      </c>
      <c r="G31" s="368">
        <v>0</v>
      </c>
      <c r="H31" s="368">
        <v>0</v>
      </c>
      <c r="I31" s="368">
        <v>0</v>
      </c>
    </row>
    <row r="32" spans="3:9" ht="15.75" thickBot="1">
      <c r="C32" s="145" t="s">
        <v>90</v>
      </c>
      <c r="D32" s="255">
        <v>0</v>
      </c>
      <c r="E32" s="255">
        <v>0</v>
      </c>
      <c r="F32" s="368">
        <v>0</v>
      </c>
      <c r="G32" s="368">
        <v>0</v>
      </c>
      <c r="H32" s="368">
        <v>0</v>
      </c>
      <c r="I32" s="368">
        <v>0</v>
      </c>
    </row>
    <row r="33" spans="3:9" ht="15.75" thickBot="1">
      <c r="C33" s="145" t="s">
        <v>91</v>
      </c>
      <c r="D33" s="255">
        <v>4569</v>
      </c>
      <c r="E33" s="255">
        <v>1983</v>
      </c>
      <c r="F33" s="368">
        <v>4462.1636753418506</v>
      </c>
      <c r="G33" s="368">
        <v>1974.1279215091688</v>
      </c>
      <c r="H33" s="368">
        <v>4355.6961309027392</v>
      </c>
      <c r="I33" s="368">
        <v>1927.8706117400343</v>
      </c>
    </row>
    <row r="34" spans="3:9" ht="15.75" thickBot="1">
      <c r="C34" s="80"/>
      <c r="D34" s="143"/>
      <c r="E34" s="143"/>
      <c r="F34" s="369"/>
      <c r="G34" s="369"/>
      <c r="H34" s="369"/>
      <c r="I34" s="143" t="s">
        <v>579</v>
      </c>
    </row>
    <row r="35" spans="3:9" ht="16.5" thickTop="1" thickBot="1">
      <c r="C35" s="80" t="s">
        <v>92</v>
      </c>
      <c r="D35" s="143"/>
      <c r="E35" s="147">
        <v>34263</v>
      </c>
      <c r="F35" s="366"/>
      <c r="G35" s="366">
        <v>33849.485419601158</v>
      </c>
      <c r="H35" s="366"/>
      <c r="I35" s="366">
        <v>33256.966266014766</v>
      </c>
    </row>
    <row r="36" spans="3:9" ht="16.5" thickTop="1" thickBot="1">
      <c r="C36" s="80" t="s">
        <v>93</v>
      </c>
      <c r="D36" s="143"/>
      <c r="E36" s="147">
        <v>17060</v>
      </c>
      <c r="F36" s="366"/>
      <c r="G36" s="366">
        <v>16695.150166464784</v>
      </c>
      <c r="H36" s="366"/>
      <c r="I36" s="366">
        <v>16347.969121372031</v>
      </c>
    </row>
    <row r="37" spans="3:9" ht="16.5" thickTop="1" thickBot="1">
      <c r="C37" s="80" t="s">
        <v>94</v>
      </c>
      <c r="D37" s="253"/>
      <c r="E37" s="254">
        <v>2.0099999999999998</v>
      </c>
      <c r="F37" s="370"/>
      <c r="G37" s="370">
        <v>2.0275041004179735</v>
      </c>
      <c r="H37" s="370"/>
      <c r="I37" s="370">
        <v>2.0343179032885046</v>
      </c>
    </row>
    <row r="38" spans="3:9" ht="15.75" thickTop="1"/>
  </sheetData>
  <mergeCells count="3">
    <mergeCell ref="D4:E4"/>
    <mergeCell ref="F4:G4"/>
    <mergeCell ref="H4:I4"/>
  </mergeCells>
  <hyperlinks>
    <hyperlink ref="A1" location="'ÍNDICE TABLAS'!A1" display="ÍNDICE TABLAS"/>
  </hyperlinks>
  <pageMargins left="0.7" right="0.7" top="0.75" bottom="0.75" header="0.3" footer="0.3"/>
  <pageSetup paperSize="9"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view="pageBreakPreview" zoomScale="60" zoomScaleNormal="100" workbookViewId="0">
      <selection activeCell="J24" sqref="J24"/>
    </sheetView>
  </sheetViews>
  <sheetFormatPr baseColWidth="10" defaultRowHeight="15"/>
  <cols>
    <col min="1" max="1" width="16.28515625" bestFit="1" customWidth="1"/>
    <col min="2" max="2" width="2.5703125" bestFit="1" customWidth="1"/>
    <col min="3" max="3" width="10.42578125" bestFit="1" customWidth="1"/>
    <col min="4" max="4" width="63.85546875" customWidth="1"/>
    <col min="7" max="7" width="11.85546875" customWidth="1"/>
  </cols>
  <sheetData>
    <row r="1" spans="1:7" ht="18">
      <c r="A1" s="133" t="s">
        <v>0</v>
      </c>
      <c r="D1" s="1"/>
    </row>
    <row r="2" spans="1:7" s="8" customFormat="1" ht="37.5">
      <c r="A2" s="6" t="s">
        <v>38</v>
      </c>
      <c r="B2" s="6" t="s">
        <v>36</v>
      </c>
      <c r="C2" s="6" t="s">
        <v>133</v>
      </c>
      <c r="D2" s="7"/>
    </row>
    <row r="3" spans="1:7">
      <c r="D3" s="1"/>
    </row>
    <row r="4" spans="1:7" ht="30.75" thickBot="1">
      <c r="C4" s="33"/>
      <c r="D4" s="34"/>
      <c r="F4" s="373"/>
      <c r="G4" s="372" t="s">
        <v>37</v>
      </c>
    </row>
    <row r="5" spans="1:7" ht="16.5" thickTop="1" thickBot="1">
      <c r="C5" s="578" t="s">
        <v>98</v>
      </c>
      <c r="D5" s="578"/>
      <c r="E5" s="371">
        <v>43800</v>
      </c>
      <c r="F5" s="371">
        <v>43891</v>
      </c>
      <c r="G5" s="374">
        <v>43983</v>
      </c>
    </row>
    <row r="6" spans="1:7" ht="15.4" customHeight="1" thickTop="1" thickBot="1">
      <c r="C6" s="579" t="s">
        <v>99</v>
      </c>
      <c r="D6" s="579"/>
      <c r="E6" s="344"/>
      <c r="F6" s="344"/>
      <c r="G6" s="375"/>
    </row>
    <row r="7" spans="1:7" ht="15.75" thickTop="1">
      <c r="C7" s="376">
        <v>1</v>
      </c>
      <c r="D7" s="377" t="s">
        <v>100</v>
      </c>
      <c r="E7" s="376">
        <v>2335</v>
      </c>
      <c r="F7" s="376">
        <v>2335.3330000000001</v>
      </c>
      <c r="G7" s="376">
        <v>2335.3330000000001</v>
      </c>
    </row>
    <row r="8" spans="1:7" ht="15.75" thickBot="1">
      <c r="C8" s="378"/>
      <c r="D8" s="379" t="s">
        <v>101</v>
      </c>
      <c r="E8" s="378">
        <v>2335</v>
      </c>
      <c r="F8" s="378">
        <v>2335.3330000000001</v>
      </c>
      <c r="G8" s="378">
        <v>2335.3330000000001</v>
      </c>
    </row>
    <row r="9" spans="1:7" ht="16.5" thickTop="1" thickBot="1">
      <c r="C9" s="380"/>
      <c r="D9" s="381" t="s">
        <v>102</v>
      </c>
      <c r="E9" s="382"/>
      <c r="F9" s="382"/>
      <c r="G9" s="382"/>
    </row>
    <row r="10" spans="1:7" ht="15.75" thickTop="1">
      <c r="C10" s="383"/>
      <c r="D10" s="384" t="s">
        <v>103</v>
      </c>
      <c r="E10" s="383"/>
      <c r="F10" s="383"/>
      <c r="G10" s="383"/>
    </row>
    <row r="11" spans="1:7">
      <c r="C11" s="378">
        <v>2</v>
      </c>
      <c r="D11" s="385" t="s">
        <v>104</v>
      </c>
      <c r="E11" s="378">
        <v>104</v>
      </c>
      <c r="F11" s="378">
        <v>0</v>
      </c>
      <c r="G11" s="378">
        <v>7.6280000000000001</v>
      </c>
    </row>
    <row r="12" spans="1:7">
      <c r="C12" s="382">
        <v>3</v>
      </c>
      <c r="D12" s="386" t="s">
        <v>105</v>
      </c>
      <c r="E12" s="382">
        <v>7036</v>
      </c>
      <c r="F12" s="382">
        <v>7071.1130000000003</v>
      </c>
      <c r="G12" s="382">
        <v>7077.5349999999999</v>
      </c>
    </row>
    <row r="13" spans="1:7">
      <c r="C13" s="382" t="s">
        <v>106</v>
      </c>
      <c r="D13" s="386" t="s">
        <v>107</v>
      </c>
      <c r="E13" s="382">
        <v>0</v>
      </c>
      <c r="F13" s="382">
        <v>0</v>
      </c>
      <c r="G13" s="382">
        <v>0</v>
      </c>
    </row>
    <row r="14" spans="1:7" ht="30">
      <c r="C14" s="382">
        <v>5</v>
      </c>
      <c r="D14" s="386" t="s">
        <v>108</v>
      </c>
      <c r="E14" s="382">
        <v>3414</v>
      </c>
      <c r="F14" s="382">
        <v>3239.337</v>
      </c>
      <c r="G14" s="382">
        <v>3179.4229999999998</v>
      </c>
    </row>
    <row r="15" spans="1:7" ht="30">
      <c r="C15" s="387" t="s">
        <v>109</v>
      </c>
      <c r="D15" s="388" t="s">
        <v>110</v>
      </c>
      <c r="E15" s="387"/>
      <c r="F15" s="387"/>
      <c r="G15" s="387"/>
    </row>
    <row r="16" spans="1:7" ht="15.75" thickBot="1">
      <c r="C16" s="389">
        <v>6</v>
      </c>
      <c r="D16" s="390" t="s">
        <v>111</v>
      </c>
      <c r="E16" s="389">
        <v>12891</v>
      </c>
      <c r="F16" s="389">
        <v>12645.782999999999</v>
      </c>
      <c r="G16" s="389">
        <v>12599.918999999998</v>
      </c>
    </row>
    <row r="17" spans="3:7" ht="15.4" customHeight="1" thickTop="1" thickBot="1">
      <c r="C17" s="579" t="s">
        <v>112</v>
      </c>
      <c r="D17" s="579"/>
      <c r="E17" s="375"/>
      <c r="F17" s="375"/>
      <c r="G17" s="375"/>
    </row>
    <row r="18" spans="3:7" ht="15.75" thickTop="1">
      <c r="C18" s="376">
        <v>7</v>
      </c>
      <c r="D18" s="385" t="s">
        <v>113</v>
      </c>
      <c r="E18" s="378">
        <v>38</v>
      </c>
      <c r="F18" s="378">
        <v>72.486000000000004</v>
      </c>
      <c r="G18" s="378">
        <v>27.667999999999999</v>
      </c>
    </row>
    <row r="19" spans="3:7" ht="30">
      <c r="C19" s="382">
        <v>8</v>
      </c>
      <c r="D19" s="386" t="s">
        <v>114</v>
      </c>
      <c r="E19" s="378">
        <v>529</v>
      </c>
      <c r="F19" s="378">
        <v>566.13599999999997</v>
      </c>
      <c r="G19" s="378">
        <v>595.65499999999997</v>
      </c>
    </row>
    <row r="20" spans="3:7" ht="60">
      <c r="C20" s="382">
        <v>10</v>
      </c>
      <c r="D20" s="386" t="s">
        <v>115</v>
      </c>
      <c r="E20" s="378">
        <v>2105</v>
      </c>
      <c r="F20" s="378">
        <v>2132.65</v>
      </c>
      <c r="G20" s="378">
        <v>2120.4479999999999</v>
      </c>
    </row>
    <row r="21" spans="3:7" ht="30">
      <c r="C21" s="382">
        <v>11</v>
      </c>
      <c r="D21" s="386" t="s">
        <v>116</v>
      </c>
      <c r="E21" s="378">
        <v>-5</v>
      </c>
      <c r="F21" s="378">
        <v>8.3030000000000008</v>
      </c>
      <c r="G21" s="378">
        <v>2.9239999999999999</v>
      </c>
    </row>
    <row r="22" spans="3:7">
      <c r="C22" s="382">
        <v>12</v>
      </c>
      <c r="D22" s="385" t="s">
        <v>117</v>
      </c>
      <c r="E22" s="378">
        <v>116</v>
      </c>
      <c r="F22" s="378">
        <v>4.6870000000000003</v>
      </c>
      <c r="G22" s="378">
        <v>4.6470000000000002</v>
      </c>
    </row>
    <row r="23" spans="3:7" ht="30">
      <c r="C23" s="382" t="s">
        <v>118</v>
      </c>
      <c r="D23" s="386" t="s">
        <v>119</v>
      </c>
      <c r="E23" s="378">
        <v>5</v>
      </c>
      <c r="F23" s="378">
        <v>4.702</v>
      </c>
      <c r="G23" s="378">
        <v>4.1100000000000003</v>
      </c>
    </row>
    <row r="24" spans="3:7">
      <c r="C24" s="382" t="s">
        <v>120</v>
      </c>
      <c r="D24" s="386" t="s">
        <v>121</v>
      </c>
      <c r="E24" s="378">
        <v>5</v>
      </c>
      <c r="F24" s="378">
        <v>4.702</v>
      </c>
      <c r="G24" s="378">
        <v>4.1100000000000003</v>
      </c>
    </row>
    <row r="25" spans="3:7" ht="30">
      <c r="C25" s="382">
        <v>26</v>
      </c>
      <c r="D25" s="386" t="s">
        <v>122</v>
      </c>
      <c r="E25" s="378">
        <v>-1010</v>
      </c>
      <c r="F25" s="378">
        <v>-814.92899999999997</v>
      </c>
      <c r="G25" s="378">
        <v>-805.53300000000002</v>
      </c>
    </row>
    <row r="26" spans="3:7" ht="30">
      <c r="C26" s="382" t="s">
        <v>123</v>
      </c>
      <c r="D26" s="385" t="s">
        <v>124</v>
      </c>
      <c r="E26" s="378">
        <v>0</v>
      </c>
      <c r="F26" s="378">
        <v>0</v>
      </c>
      <c r="G26" s="378">
        <v>0</v>
      </c>
    </row>
    <row r="27" spans="3:7">
      <c r="C27" s="391"/>
      <c r="D27" s="381" t="s">
        <v>125</v>
      </c>
      <c r="E27" s="378">
        <v>0</v>
      </c>
      <c r="F27" s="378">
        <v>0</v>
      </c>
      <c r="G27" s="378">
        <v>0</v>
      </c>
    </row>
    <row r="28" spans="3:7">
      <c r="C28" s="391"/>
      <c r="D28" s="381" t="s">
        <v>126</v>
      </c>
      <c r="E28" s="378">
        <v>0</v>
      </c>
      <c r="F28" s="378">
        <v>0</v>
      </c>
      <c r="G28" s="378">
        <v>0</v>
      </c>
    </row>
    <row r="29" spans="3:7" ht="30">
      <c r="C29" s="382" t="s">
        <v>127</v>
      </c>
      <c r="D29" s="386" t="s">
        <v>709</v>
      </c>
      <c r="E29" s="378">
        <v>-1010</v>
      </c>
      <c r="F29" s="378">
        <v>-814.92899999999997</v>
      </c>
      <c r="G29" s="378">
        <v>-805.53300000000002</v>
      </c>
    </row>
    <row r="30" spans="3:7" ht="15.75">
      <c r="C30" s="392"/>
      <c r="D30" s="379" t="s">
        <v>128</v>
      </c>
      <c r="E30" s="378">
        <v>0</v>
      </c>
      <c r="F30" s="378">
        <v>0</v>
      </c>
      <c r="G30" s="378">
        <v>0</v>
      </c>
    </row>
    <row r="31" spans="3:7" ht="30">
      <c r="C31" s="391"/>
      <c r="D31" s="381" t="s">
        <v>710</v>
      </c>
      <c r="E31" s="378">
        <v>-1015</v>
      </c>
      <c r="F31" s="378">
        <v>-806.62599999999998</v>
      </c>
      <c r="G31" s="378">
        <v>-802.60900000000004</v>
      </c>
    </row>
    <row r="32" spans="3:7">
      <c r="C32" s="391"/>
      <c r="D32" s="381" t="s">
        <v>129</v>
      </c>
      <c r="E32" s="378">
        <v>0</v>
      </c>
      <c r="F32" s="378">
        <v>0</v>
      </c>
      <c r="G32" s="378">
        <v>0</v>
      </c>
    </row>
    <row r="33" spans="3:7">
      <c r="C33" s="391"/>
      <c r="D33" s="381" t="s">
        <v>130</v>
      </c>
      <c r="E33" s="378">
        <v>5</v>
      </c>
      <c r="F33" s="378">
        <v>-8.3030000000000008</v>
      </c>
      <c r="G33" s="378">
        <v>-2.9239999999999999</v>
      </c>
    </row>
    <row r="34" spans="3:7" ht="30.75" thickBot="1">
      <c r="C34" s="378">
        <v>27</v>
      </c>
      <c r="D34" s="385" t="s">
        <v>131</v>
      </c>
      <c r="E34" s="378">
        <v>0</v>
      </c>
      <c r="F34" s="378">
        <v>0</v>
      </c>
      <c r="G34" s="378">
        <v>0</v>
      </c>
    </row>
    <row r="35" spans="3:7" ht="16.5" thickTop="1" thickBot="1">
      <c r="C35" s="393">
        <v>28</v>
      </c>
      <c r="D35" s="394" t="s">
        <v>132</v>
      </c>
      <c r="E35" s="393">
        <v>1778</v>
      </c>
      <c r="F35" s="393">
        <v>1974.0349999999999</v>
      </c>
      <c r="G35" s="393">
        <v>1949.9189999999999</v>
      </c>
    </row>
    <row r="36" spans="3:7" ht="16.5" thickTop="1" thickBot="1">
      <c r="C36" s="393">
        <v>29</v>
      </c>
      <c r="D36" s="394" t="s">
        <v>577</v>
      </c>
      <c r="E36" s="393">
        <v>11113</v>
      </c>
      <c r="F36" s="393">
        <v>10671.748</v>
      </c>
      <c r="G36" s="393">
        <v>10649.999999999998</v>
      </c>
    </row>
    <row r="37" spans="3:7" ht="15.75" thickTop="1"/>
  </sheetData>
  <mergeCells count="3">
    <mergeCell ref="C5:D5"/>
    <mergeCell ref="C6:D6"/>
    <mergeCell ref="C17:D17"/>
  </mergeCells>
  <hyperlinks>
    <hyperlink ref="A1" location="'ÍNDICE TABLAS'!A1" display="ÍNDICE TABLAS"/>
  </hyperlinks>
  <pageMargins left="0.7" right="0.7" top="0.75" bottom="0.75" header="0.3" footer="0.3"/>
  <pageSetup paperSize="9" scale="6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view="pageBreakPreview" zoomScale="60" zoomScaleNormal="100" workbookViewId="0">
      <selection activeCell="J24" sqref="J24"/>
    </sheetView>
  </sheetViews>
  <sheetFormatPr baseColWidth="10" defaultRowHeight="15"/>
  <cols>
    <col min="1" max="1" width="14" bestFit="1" customWidth="1"/>
    <col min="2" max="2" width="2.5703125" customWidth="1"/>
    <col min="4" max="4" width="56" customWidth="1"/>
  </cols>
  <sheetData>
    <row r="1" spans="1:7" ht="18">
      <c r="A1" s="133" t="s">
        <v>0</v>
      </c>
      <c r="D1" s="1"/>
    </row>
    <row r="2" spans="1:7" s="8" customFormat="1" ht="37.5">
      <c r="A2" s="6" t="s">
        <v>40</v>
      </c>
      <c r="B2" s="6" t="s">
        <v>36</v>
      </c>
      <c r="C2" s="6" t="s">
        <v>145</v>
      </c>
      <c r="D2" s="7"/>
    </row>
    <row r="3" spans="1:7">
      <c r="D3" s="1"/>
    </row>
    <row r="4" spans="1:7" ht="18.75" thickBot="1">
      <c r="C4" s="395"/>
      <c r="D4" s="396"/>
      <c r="E4" s="397"/>
      <c r="F4" s="397"/>
      <c r="G4" s="398" t="s">
        <v>713</v>
      </c>
    </row>
    <row r="5" spans="1:7" ht="16.5" thickTop="1" thickBot="1">
      <c r="C5" s="578" t="s">
        <v>98</v>
      </c>
      <c r="D5" s="578"/>
      <c r="E5" s="399">
        <v>43800</v>
      </c>
      <c r="F5" s="399">
        <v>43891</v>
      </c>
      <c r="G5" s="374">
        <v>43983</v>
      </c>
    </row>
    <row r="6" spans="1:7" ht="15.4" customHeight="1" thickTop="1" thickBot="1">
      <c r="C6" s="579" t="s">
        <v>134</v>
      </c>
      <c r="D6" s="579"/>
      <c r="E6" s="43"/>
      <c r="F6" s="43"/>
      <c r="G6" s="43"/>
    </row>
    <row r="7" spans="1:7" ht="45.75" thickTop="1">
      <c r="C7" s="376">
        <v>34</v>
      </c>
      <c r="D7" s="377" t="s">
        <v>135</v>
      </c>
      <c r="E7" s="382">
        <v>440</v>
      </c>
      <c r="F7" s="382">
        <v>550.04700000000003</v>
      </c>
      <c r="G7" s="382">
        <v>538.96</v>
      </c>
    </row>
    <row r="8" spans="1:7" ht="15.75" thickBot="1">
      <c r="C8" s="400">
        <v>36</v>
      </c>
      <c r="D8" s="401" t="s">
        <v>136</v>
      </c>
      <c r="E8" s="402">
        <v>440</v>
      </c>
      <c r="F8" s="403">
        <v>550.04700000000003</v>
      </c>
      <c r="G8" s="403">
        <v>538.96</v>
      </c>
    </row>
    <row r="9" spans="1:7" ht="16.5" thickTop="1" thickBot="1">
      <c r="C9" s="579" t="s">
        <v>137</v>
      </c>
      <c r="D9" s="579"/>
      <c r="E9" s="345"/>
      <c r="F9" s="345"/>
      <c r="G9" s="345"/>
    </row>
    <row r="10" spans="1:7" ht="61.5" thickTop="1" thickBot="1">
      <c r="C10" s="404" t="s">
        <v>138</v>
      </c>
      <c r="D10" s="377" t="s">
        <v>139</v>
      </c>
      <c r="E10" s="378">
        <v>0</v>
      </c>
      <c r="F10" s="378">
        <v>0</v>
      </c>
      <c r="G10" s="378">
        <v>0</v>
      </c>
    </row>
    <row r="11" spans="1:7" ht="16.5" thickTop="1" thickBot="1">
      <c r="C11" s="405"/>
      <c r="D11" s="385" t="s">
        <v>140</v>
      </c>
      <c r="E11" s="378">
        <v>0</v>
      </c>
      <c r="F11" s="378">
        <v>0</v>
      </c>
      <c r="G11" s="378">
        <v>0</v>
      </c>
    </row>
    <row r="12" spans="1:7" ht="16.5" thickTop="1" thickBot="1">
      <c r="C12" s="380"/>
      <c r="D12" s="385" t="s">
        <v>141</v>
      </c>
      <c r="E12" s="382">
        <v>0</v>
      </c>
      <c r="F12" s="382">
        <v>0</v>
      </c>
      <c r="G12" s="382">
        <v>0</v>
      </c>
    </row>
    <row r="13" spans="1:7" ht="15.75" thickTop="1">
      <c r="C13" s="406"/>
      <c r="D13" s="386" t="s">
        <v>142</v>
      </c>
      <c r="E13" s="382">
        <v>0</v>
      </c>
      <c r="F13" s="382">
        <v>0</v>
      </c>
      <c r="G13" s="382">
        <v>0</v>
      </c>
    </row>
    <row r="14" spans="1:7" ht="15.75" thickBot="1">
      <c r="C14" s="400">
        <v>43</v>
      </c>
      <c r="D14" s="401" t="s">
        <v>143</v>
      </c>
      <c r="E14" s="47">
        <v>0</v>
      </c>
      <c r="F14" s="351">
        <v>0</v>
      </c>
      <c r="G14" s="351">
        <v>0</v>
      </c>
    </row>
    <row r="15" spans="1:7" ht="16.5" thickTop="1" thickBot="1">
      <c r="C15" s="407">
        <v>44</v>
      </c>
      <c r="D15" s="408" t="s">
        <v>714</v>
      </c>
      <c r="E15" s="409">
        <v>440</v>
      </c>
      <c r="F15" s="410">
        <v>550.04700000000003</v>
      </c>
      <c r="G15" s="410">
        <v>538.96</v>
      </c>
    </row>
    <row r="16" spans="1:7" ht="25.5" thickTop="1" thickBot="1">
      <c r="C16" s="407">
        <v>45</v>
      </c>
      <c r="D16" s="408" t="s">
        <v>715</v>
      </c>
      <c r="E16" s="411">
        <v>11553</v>
      </c>
      <c r="F16" s="412">
        <v>11221.795</v>
      </c>
      <c r="G16" s="412">
        <v>11188.96</v>
      </c>
    </row>
    <row r="17" ht="15.75" thickTop="1"/>
  </sheetData>
  <mergeCells count="3">
    <mergeCell ref="C6:D6"/>
    <mergeCell ref="C9:D9"/>
    <mergeCell ref="C5:D5"/>
  </mergeCells>
  <hyperlinks>
    <hyperlink ref="A1" location="'ÍNDICE TABLAS'!A1" display="ÍNDICE TABLAS"/>
  </hyperlinks>
  <pageMargins left="0.7" right="0.7" top="0.75" bottom="0.75" header="0.3" footer="0.3"/>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view="pageBreakPreview" zoomScale="60" zoomScaleNormal="100" workbookViewId="0">
      <selection activeCell="J24" sqref="J24"/>
    </sheetView>
  </sheetViews>
  <sheetFormatPr baseColWidth="10" defaultRowHeight="15"/>
  <cols>
    <col min="1" max="1" width="16.28515625" bestFit="1" customWidth="1"/>
    <col min="2" max="2" width="2.5703125" customWidth="1"/>
    <col min="4" max="4" width="56" customWidth="1"/>
  </cols>
  <sheetData>
    <row r="1" spans="1:7" ht="18">
      <c r="A1" s="133" t="s">
        <v>0</v>
      </c>
      <c r="D1" s="1"/>
    </row>
    <row r="2" spans="1:7" s="8" customFormat="1" ht="37.5">
      <c r="A2" s="6" t="s">
        <v>41</v>
      </c>
      <c r="B2" s="6" t="s">
        <v>36</v>
      </c>
      <c r="C2" s="6" t="s">
        <v>8</v>
      </c>
      <c r="D2" s="7"/>
    </row>
    <row r="3" spans="1:7">
      <c r="D3" s="1"/>
    </row>
    <row r="4" spans="1:7" ht="18.75" thickBot="1">
      <c r="C4" s="45"/>
      <c r="D4" s="46"/>
      <c r="E4" s="580" t="s">
        <v>37</v>
      </c>
      <c r="F4" s="581"/>
      <c r="G4" s="581"/>
    </row>
    <row r="5" spans="1:7" ht="16.5" thickTop="1" thickBot="1">
      <c r="C5" s="582" t="s">
        <v>98</v>
      </c>
      <c r="D5" s="582"/>
      <c r="E5" s="371">
        <v>43800</v>
      </c>
      <c r="F5" s="371">
        <v>43891</v>
      </c>
      <c r="G5" s="371">
        <v>43983</v>
      </c>
    </row>
    <row r="6" spans="1:7" ht="15.4" customHeight="1" thickTop="1" thickBot="1">
      <c r="C6" s="583" t="s">
        <v>146</v>
      </c>
      <c r="D6" s="583"/>
      <c r="E6" s="29"/>
      <c r="F6" s="29"/>
      <c r="G6" s="29"/>
    </row>
    <row r="7" spans="1:7" ht="61.5" thickTop="1" thickBot="1">
      <c r="C7" s="36">
        <v>48</v>
      </c>
      <c r="D7" s="31" t="s">
        <v>147</v>
      </c>
      <c r="E7" s="27">
        <v>1925</v>
      </c>
      <c r="F7" s="28">
        <v>2117.6840000000002</v>
      </c>
      <c r="G7" s="28">
        <v>1992.106</v>
      </c>
    </row>
    <row r="8" spans="1:7" ht="15.75" thickBot="1">
      <c r="C8" s="36">
        <v>50</v>
      </c>
      <c r="D8" s="31" t="s">
        <v>148</v>
      </c>
      <c r="E8" s="148">
        <v>0</v>
      </c>
      <c r="F8" s="28">
        <v>1.3420000000000001</v>
      </c>
      <c r="G8" s="28">
        <v>152.16800000000001</v>
      </c>
    </row>
    <row r="9" spans="1:7" ht="15.75" thickBot="1">
      <c r="C9" s="39">
        <v>51</v>
      </c>
      <c r="D9" s="40" t="s">
        <v>149</v>
      </c>
      <c r="E9" s="149">
        <v>1925</v>
      </c>
      <c r="F9" s="150">
        <v>2119.0260000000003</v>
      </c>
      <c r="G9" s="150">
        <v>2144.2739999999999</v>
      </c>
    </row>
    <row r="10" spans="1:7" ht="15.4" customHeight="1" thickTop="1" thickBot="1">
      <c r="C10" s="583" t="s">
        <v>150</v>
      </c>
      <c r="D10" s="583"/>
      <c r="E10" s="43"/>
      <c r="F10" s="43"/>
      <c r="G10" s="43"/>
    </row>
    <row r="11" spans="1:7" ht="46.5" thickTop="1" thickBot="1">
      <c r="C11" s="36" t="s">
        <v>151</v>
      </c>
      <c r="D11" s="31" t="s">
        <v>152</v>
      </c>
      <c r="E11" s="148">
        <v>0</v>
      </c>
      <c r="F11" s="106">
        <v>0</v>
      </c>
      <c r="G11" s="106">
        <v>0</v>
      </c>
    </row>
    <row r="12" spans="1:7" ht="15.75" thickBot="1">
      <c r="C12" s="36"/>
      <c r="D12" s="41" t="s">
        <v>141</v>
      </c>
      <c r="E12" s="148">
        <v>0</v>
      </c>
      <c r="F12" s="106">
        <v>0</v>
      </c>
      <c r="G12" s="106">
        <v>0</v>
      </c>
    </row>
    <row r="13" spans="1:7" ht="15.75" thickBot="1">
      <c r="C13" s="39">
        <v>57</v>
      </c>
      <c r="D13" s="40" t="s">
        <v>153</v>
      </c>
      <c r="E13" s="151">
        <v>0</v>
      </c>
      <c r="F13" s="152">
        <v>0</v>
      </c>
      <c r="G13" s="152">
        <v>0</v>
      </c>
    </row>
    <row r="14" spans="1:7" ht="16.5" thickTop="1" thickBot="1">
      <c r="C14" s="42">
        <v>58</v>
      </c>
      <c r="D14" s="43" t="s">
        <v>154</v>
      </c>
      <c r="E14" s="259">
        <v>1925</v>
      </c>
      <c r="F14" s="153">
        <v>2119.0260000000003</v>
      </c>
      <c r="G14" s="153">
        <v>2144.2739999999999</v>
      </c>
    </row>
    <row r="15" spans="1:7" ht="31.5" thickTop="1" thickBot="1">
      <c r="C15" s="44">
        <v>59</v>
      </c>
      <c r="D15" s="29" t="s">
        <v>155</v>
      </c>
      <c r="E15" s="260">
        <v>13478</v>
      </c>
      <c r="F15" s="346">
        <v>13340.821</v>
      </c>
      <c r="G15" s="73">
        <v>13333.233999999999</v>
      </c>
    </row>
    <row r="16" spans="1:7" ht="16.5" thickTop="1" thickBot="1">
      <c r="C16" s="220">
        <v>60</v>
      </c>
      <c r="D16" s="29" t="s">
        <v>156</v>
      </c>
      <c r="E16" s="73">
        <v>78315</v>
      </c>
      <c r="F16" s="346">
        <v>78631.684609375006</v>
      </c>
      <c r="G16" s="73">
        <v>77127.727900729995</v>
      </c>
    </row>
    <row r="17" ht="15.75" thickTop="1"/>
  </sheetData>
  <mergeCells count="4">
    <mergeCell ref="E4:G4"/>
    <mergeCell ref="C5:D5"/>
    <mergeCell ref="C6:D6"/>
    <mergeCell ref="C10:D10"/>
  </mergeCells>
  <hyperlinks>
    <hyperlink ref="A1" location="'ÍNDICE TABLAS'!A1" display="ÍNDICE TABLAS"/>
  </hyperlinks>
  <pageMargins left="0.7" right="0.7" top="0.75" bottom="0.75" header="0.3" footer="0.3"/>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view="pageBreakPreview" zoomScale="60" zoomScaleNormal="85" workbookViewId="0">
      <selection activeCell="J24" sqref="J24"/>
    </sheetView>
  </sheetViews>
  <sheetFormatPr baseColWidth="10" defaultRowHeight="15"/>
  <cols>
    <col min="1" max="1" width="16.28515625" bestFit="1" customWidth="1"/>
    <col min="2" max="2" width="2.5703125" customWidth="1"/>
    <col min="4" max="4" width="69.42578125" customWidth="1"/>
  </cols>
  <sheetData>
    <row r="1" spans="1:7" ht="18">
      <c r="A1" s="133" t="s">
        <v>0</v>
      </c>
      <c r="D1" s="1"/>
    </row>
    <row r="2" spans="1:7" s="8" customFormat="1" ht="37.5">
      <c r="A2" s="6" t="s">
        <v>42</v>
      </c>
      <c r="B2" s="6" t="s">
        <v>36</v>
      </c>
      <c r="C2" s="584" t="s">
        <v>180</v>
      </c>
      <c r="D2" s="584"/>
      <c r="E2" s="584"/>
      <c r="F2" s="584"/>
      <c r="G2" s="584"/>
    </row>
    <row r="3" spans="1:7" ht="37.5" customHeight="1">
      <c r="C3" s="584"/>
      <c r="D3" s="584"/>
      <c r="E3" s="584"/>
      <c r="F3" s="584"/>
      <c r="G3" s="584"/>
    </row>
    <row r="4" spans="1:7" ht="18.75" thickBot="1">
      <c r="C4" s="45"/>
      <c r="D4" s="46"/>
      <c r="E4" s="580" t="s">
        <v>158</v>
      </c>
      <c r="F4" s="581"/>
      <c r="G4" s="581"/>
    </row>
    <row r="5" spans="1:7" ht="16.5" thickTop="1" thickBot="1">
      <c r="C5" s="582" t="s">
        <v>98</v>
      </c>
      <c r="D5" s="582"/>
      <c r="E5" s="371">
        <v>43800</v>
      </c>
      <c r="F5" s="371">
        <v>43891</v>
      </c>
      <c r="G5" s="374">
        <v>43983</v>
      </c>
    </row>
    <row r="6" spans="1:7" ht="16.5" thickTop="1" thickBot="1">
      <c r="C6" s="583" t="s">
        <v>159</v>
      </c>
      <c r="D6" s="583"/>
      <c r="E6" s="347"/>
      <c r="F6" s="347"/>
      <c r="G6" s="375"/>
    </row>
    <row r="7" spans="1:7" ht="16.5" thickTop="1" thickBot="1">
      <c r="C7" s="36">
        <v>61</v>
      </c>
      <c r="D7" s="31" t="s">
        <v>160</v>
      </c>
      <c r="E7" s="413">
        <v>14.2</v>
      </c>
      <c r="F7" s="414">
        <v>13.571816568619772</v>
      </c>
      <c r="G7" s="414">
        <v>13.808263629530826</v>
      </c>
    </row>
    <row r="8" spans="1:7" ht="15.75" thickBot="1">
      <c r="C8" s="36">
        <v>62</v>
      </c>
      <c r="D8" s="31" t="s">
        <v>161</v>
      </c>
      <c r="E8" s="413">
        <v>14.8</v>
      </c>
      <c r="F8" s="414">
        <v>14.271339925816701</v>
      </c>
      <c r="G8" s="414">
        <v>14.507052527725373</v>
      </c>
    </row>
    <row r="9" spans="1:7" ht="15.75" thickBot="1">
      <c r="C9" s="36">
        <v>63</v>
      </c>
      <c r="D9" s="31" t="s">
        <v>162</v>
      </c>
      <c r="E9" s="413">
        <v>17.2</v>
      </c>
      <c r="F9" s="414">
        <v>16.966215421015431</v>
      </c>
      <c r="G9" s="414">
        <v>17.287212216546838</v>
      </c>
    </row>
    <row r="10" spans="1:7" ht="30.75" thickBot="1">
      <c r="C10" s="37">
        <v>68</v>
      </c>
      <c r="D10" s="419" t="s">
        <v>163</v>
      </c>
      <c r="E10" s="420">
        <v>7.7</v>
      </c>
      <c r="F10" s="421">
        <v>7.0718165686197718</v>
      </c>
      <c r="G10" s="421">
        <v>7.3082636295308259</v>
      </c>
    </row>
    <row r="11" spans="1:7" ht="16.5" thickTop="1" thickBot="1">
      <c r="C11" s="583" t="s">
        <v>164</v>
      </c>
      <c r="D11" s="583"/>
      <c r="E11" s="345"/>
      <c r="F11" s="412"/>
      <c r="G11" s="375"/>
    </row>
    <row r="12" spans="1:7" ht="46.5" thickTop="1" thickBot="1">
      <c r="C12" s="36">
        <v>72</v>
      </c>
      <c r="D12" s="31" t="s">
        <v>165</v>
      </c>
      <c r="E12" s="27">
        <v>0</v>
      </c>
      <c r="F12" s="28">
        <v>6.9000000000000006E-2</v>
      </c>
      <c r="G12" s="28">
        <v>7.2999999999999995E-2</v>
      </c>
    </row>
    <row r="13" spans="1:7" ht="45.75" thickBot="1">
      <c r="C13" s="36">
        <v>73</v>
      </c>
      <c r="D13" s="31" t="s">
        <v>166</v>
      </c>
      <c r="E13" s="27">
        <v>371</v>
      </c>
      <c r="F13" s="28">
        <v>381.59500000000003</v>
      </c>
      <c r="G13" s="28">
        <v>241.691</v>
      </c>
    </row>
    <row r="14" spans="1:7" ht="15.75" thickBot="1">
      <c r="C14" s="36">
        <v>74</v>
      </c>
      <c r="D14" s="31" t="s">
        <v>167</v>
      </c>
      <c r="E14" s="27">
        <v>0</v>
      </c>
      <c r="F14" s="28">
        <v>0</v>
      </c>
      <c r="G14" s="28">
        <v>0</v>
      </c>
    </row>
    <row r="15" spans="1:7" ht="45.75" thickBot="1">
      <c r="C15" s="37">
        <v>75</v>
      </c>
      <c r="D15" s="419" t="s">
        <v>168</v>
      </c>
      <c r="E15" s="256">
        <v>414</v>
      </c>
      <c r="F15" s="257">
        <v>459.59570761000003</v>
      </c>
      <c r="G15" s="257">
        <v>480.02370761000003</v>
      </c>
    </row>
    <row r="16" spans="1:7" ht="16.5" thickTop="1" thickBot="1">
      <c r="C16" s="583" t="s">
        <v>169</v>
      </c>
      <c r="D16" s="583"/>
      <c r="E16" s="345"/>
      <c r="F16" s="412"/>
      <c r="G16" s="375"/>
    </row>
    <row r="17" spans="3:7" ht="31.5" thickTop="1" thickBot="1">
      <c r="C17" s="36">
        <v>77</v>
      </c>
      <c r="D17" s="31" t="s">
        <v>170</v>
      </c>
      <c r="E17" s="27">
        <v>273</v>
      </c>
      <c r="F17" s="28">
        <v>270.177771312</v>
      </c>
      <c r="G17" s="28">
        <v>264.34616031012496</v>
      </c>
    </row>
    <row r="18" spans="3:7" ht="45.75" thickBot="1">
      <c r="C18" s="36">
        <v>78</v>
      </c>
      <c r="D18" s="31" t="s">
        <v>171</v>
      </c>
      <c r="E18" s="27">
        <v>0</v>
      </c>
      <c r="F18" s="28">
        <v>1.3420000000000001</v>
      </c>
      <c r="G18" s="28">
        <v>152.16800000000001</v>
      </c>
    </row>
    <row r="19" spans="3:7" ht="30.75" thickBot="1">
      <c r="C19" s="36">
        <v>79</v>
      </c>
      <c r="D19" s="31" t="s">
        <v>172</v>
      </c>
      <c r="E19" s="256">
        <v>255</v>
      </c>
      <c r="F19" s="257">
        <v>257.15314499999999</v>
      </c>
      <c r="G19" s="257">
        <v>251.53619400000002</v>
      </c>
    </row>
    <row r="20" spans="3:7" ht="28.9" customHeight="1" thickTop="1" thickBot="1">
      <c r="C20" s="583" t="s">
        <v>720</v>
      </c>
      <c r="D20" s="583"/>
      <c r="E20" s="345"/>
      <c r="F20" s="345"/>
      <c r="G20" s="375"/>
    </row>
    <row r="21" spans="3:7" ht="31.5" thickTop="1" thickBot="1">
      <c r="C21" s="36">
        <v>80</v>
      </c>
      <c r="D21" s="31" t="s">
        <v>173</v>
      </c>
      <c r="E21" s="27" t="s">
        <v>174</v>
      </c>
      <c r="F21" s="28" t="s">
        <v>174</v>
      </c>
      <c r="G21" s="28" t="s">
        <v>174</v>
      </c>
    </row>
    <row r="22" spans="3:7" ht="30.75" thickBot="1">
      <c r="C22" s="36">
        <v>81</v>
      </c>
      <c r="D22" s="31" t="s">
        <v>175</v>
      </c>
      <c r="E22" s="27" t="s">
        <v>174</v>
      </c>
      <c r="F22" s="28" t="s">
        <v>174</v>
      </c>
      <c r="G22" s="28" t="s">
        <v>174</v>
      </c>
    </row>
    <row r="23" spans="3:7" ht="30.75" thickBot="1">
      <c r="C23" s="36">
        <v>82</v>
      </c>
      <c r="D23" s="31" t="s">
        <v>176</v>
      </c>
      <c r="E23" s="27" t="s">
        <v>174</v>
      </c>
      <c r="F23" s="28" t="s">
        <v>174</v>
      </c>
      <c r="G23" s="28" t="s">
        <v>174</v>
      </c>
    </row>
    <row r="24" spans="3:7" ht="30.75" thickBot="1">
      <c r="C24" s="36">
        <v>83</v>
      </c>
      <c r="D24" s="31" t="s">
        <v>177</v>
      </c>
      <c r="E24" s="27" t="s">
        <v>174</v>
      </c>
      <c r="F24" s="28" t="s">
        <v>174</v>
      </c>
      <c r="G24" s="28" t="s">
        <v>174</v>
      </c>
    </row>
    <row r="25" spans="3:7" ht="30.75" thickBot="1">
      <c r="C25" s="36">
        <v>84</v>
      </c>
      <c r="D25" s="31" t="s">
        <v>178</v>
      </c>
      <c r="E25" s="27" t="s">
        <v>174</v>
      </c>
      <c r="F25" s="28" t="s">
        <v>174</v>
      </c>
      <c r="G25" s="28" t="s">
        <v>174</v>
      </c>
    </row>
    <row r="26" spans="3:7" ht="30.75" thickBot="1">
      <c r="C26" s="415">
        <v>85</v>
      </c>
      <c r="D26" s="416" t="s">
        <v>179</v>
      </c>
      <c r="E26" s="417" t="s">
        <v>174</v>
      </c>
      <c r="F26" s="417" t="s">
        <v>174</v>
      </c>
      <c r="G26" s="418" t="s">
        <v>174</v>
      </c>
    </row>
    <row r="27" spans="3:7" ht="15.75" thickTop="1"/>
  </sheetData>
  <mergeCells count="7">
    <mergeCell ref="C2:G3"/>
    <mergeCell ref="C20:D20"/>
    <mergeCell ref="E4:G4"/>
    <mergeCell ref="C5:D5"/>
    <mergeCell ref="C6:D6"/>
    <mergeCell ref="C11:D11"/>
    <mergeCell ref="C16:D16"/>
  </mergeCells>
  <hyperlinks>
    <hyperlink ref="A1" location="'ÍNDICE TABLAS'!A1" display="ÍNDICE TABLAS"/>
  </hyperlinks>
  <pageMargins left="0.7" right="0.7" top="0.75" bottom="0.75" header="0.3" footer="0.3"/>
  <pageSetup paperSize="9" scale="61"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view="pageBreakPreview" zoomScale="60" zoomScaleNormal="85" workbookViewId="0">
      <selection activeCell="J24" sqref="J24"/>
    </sheetView>
  </sheetViews>
  <sheetFormatPr baseColWidth="10" defaultRowHeight="15"/>
  <cols>
    <col min="1" max="1" width="16.28515625" bestFit="1" customWidth="1"/>
    <col min="2" max="2" width="2.5703125" customWidth="1"/>
    <col min="3" max="3" width="46.7109375" customWidth="1"/>
    <col min="6" max="6" width="10.7109375" customWidth="1"/>
    <col min="9" max="9" width="11.85546875" customWidth="1"/>
    <col min="12" max="12" width="52.7109375" customWidth="1"/>
  </cols>
  <sheetData>
    <row r="1" spans="1:9" ht="18">
      <c r="A1" s="133" t="s">
        <v>0</v>
      </c>
      <c r="D1" s="1"/>
    </row>
    <row r="2" spans="1:9" s="8" customFormat="1" ht="37.5">
      <c r="A2" s="6" t="s">
        <v>62</v>
      </c>
      <c r="B2" s="6" t="s">
        <v>36</v>
      </c>
      <c r="C2" s="6" t="s">
        <v>182</v>
      </c>
      <c r="D2" s="7"/>
    </row>
    <row r="3" spans="1:9">
      <c r="D3" s="1"/>
    </row>
    <row r="4" spans="1:9" ht="30.75" thickBot="1">
      <c r="C4" s="123"/>
      <c r="I4" s="429" t="s">
        <v>183</v>
      </c>
    </row>
    <row r="5" spans="1:9" ht="32.25" thickTop="1" thickBot="1">
      <c r="C5" s="591" t="s">
        <v>184</v>
      </c>
      <c r="D5" s="585" t="s">
        <v>185</v>
      </c>
      <c r="E5" s="585"/>
      <c r="F5" s="585"/>
      <c r="G5" s="586" t="s">
        <v>721</v>
      </c>
      <c r="H5" s="588" t="s">
        <v>186</v>
      </c>
      <c r="I5" s="422" t="s">
        <v>187</v>
      </c>
    </row>
    <row r="6" spans="1:9" ht="16.5" thickTop="1" thickBot="1">
      <c r="C6" s="592"/>
      <c r="D6" s="49">
        <v>43800</v>
      </c>
      <c r="E6" s="423">
        <v>43891</v>
      </c>
      <c r="F6" s="424">
        <v>43983</v>
      </c>
      <c r="G6" s="587"/>
      <c r="H6" s="589"/>
      <c r="I6" s="424">
        <v>43983</v>
      </c>
    </row>
    <row r="7" spans="1:9" ht="16.5" thickTop="1" thickBot="1">
      <c r="C7" s="355" t="s">
        <v>188</v>
      </c>
      <c r="D7" s="16">
        <v>67236</v>
      </c>
      <c r="E7" s="16">
        <v>67032.049754420004</v>
      </c>
      <c r="F7" s="16">
        <v>65680.851041100002</v>
      </c>
      <c r="G7" s="16">
        <f>+F7-E7</f>
        <v>-1351.1987133200018</v>
      </c>
      <c r="H7" s="16">
        <f>+F7-D7</f>
        <v>-1555.1489588999975</v>
      </c>
      <c r="I7" s="16">
        <v>5254.4680832880003</v>
      </c>
    </row>
    <row r="8" spans="1:9" ht="16.5" thickTop="1" thickBot="1">
      <c r="C8" s="350" t="s">
        <v>189</v>
      </c>
      <c r="D8" s="12">
        <v>25818</v>
      </c>
      <c r="E8" s="12">
        <v>25539.114754420003</v>
      </c>
      <c r="F8" s="12">
        <v>25172.807041100001</v>
      </c>
      <c r="G8" s="12">
        <f t="shared" ref="G8:G29" si="0">+F8-E8</f>
        <v>-366.30771332000222</v>
      </c>
      <c r="H8" s="12">
        <f t="shared" ref="H8:H30" si="1">+F8-D8</f>
        <v>-645.19295889999921</v>
      </c>
      <c r="I8" s="12">
        <v>2013.824563288</v>
      </c>
    </row>
    <row r="9" spans="1:9" ht="30.75" thickBot="1">
      <c r="C9" s="349" t="s">
        <v>190</v>
      </c>
      <c r="D9" s="12">
        <v>3613</v>
      </c>
      <c r="E9" s="12">
        <v>3710.3710000000001</v>
      </c>
      <c r="F9" s="12">
        <v>3394.8380000000002</v>
      </c>
      <c r="G9" s="12">
        <f t="shared" si="0"/>
        <v>-315.5329999999999</v>
      </c>
      <c r="H9" s="12">
        <f t="shared" si="1"/>
        <v>-218.16199999999981</v>
      </c>
      <c r="I9" s="12">
        <v>271.58704</v>
      </c>
    </row>
    <row r="10" spans="1:9" ht="15.75" thickBot="1">
      <c r="C10" s="349" t="s">
        <v>191</v>
      </c>
      <c r="D10" s="12">
        <v>36956</v>
      </c>
      <c r="E10" s="12">
        <v>36950.9</v>
      </c>
      <c r="F10" s="12">
        <v>36285.379999999997</v>
      </c>
      <c r="G10" s="12">
        <f t="shared" si="0"/>
        <v>-665.52000000000407</v>
      </c>
      <c r="H10" s="12">
        <f t="shared" si="1"/>
        <v>-670.62000000000262</v>
      </c>
      <c r="I10" s="12">
        <v>2902.8303999999998</v>
      </c>
    </row>
    <row r="11" spans="1:9" ht="15.75" thickBot="1">
      <c r="C11" s="349" t="s">
        <v>192</v>
      </c>
      <c r="D11" s="12">
        <v>849</v>
      </c>
      <c r="E11" s="12">
        <v>831.66399999999999</v>
      </c>
      <c r="F11" s="12">
        <v>827.82600000000002</v>
      </c>
      <c r="G11" s="12">
        <f t="shared" si="0"/>
        <v>-3.8379999999999654</v>
      </c>
      <c r="H11" s="12">
        <f t="shared" si="1"/>
        <v>-21.173999999999978</v>
      </c>
      <c r="I11" s="12">
        <v>66.226079999999996</v>
      </c>
    </row>
    <row r="12" spans="1:9" ht="16.5" thickTop="1" thickBot="1">
      <c r="C12" s="355" t="s">
        <v>193</v>
      </c>
      <c r="D12" s="16">
        <v>2171</v>
      </c>
      <c r="E12" s="16">
        <v>2455.426245579999</v>
      </c>
      <c r="F12" s="16">
        <v>2482.7546126600018</v>
      </c>
      <c r="G12" s="16">
        <f>+F12-E12</f>
        <v>27.328367080002863</v>
      </c>
      <c r="H12" s="16">
        <f>+F12-D12</f>
        <v>311.75461266000184</v>
      </c>
      <c r="I12" s="16">
        <v>198.62036901280015</v>
      </c>
    </row>
    <row r="13" spans="1:9" ht="16.5" thickTop="1" thickBot="1">
      <c r="C13" s="350" t="s">
        <v>194</v>
      </c>
      <c r="D13" s="12">
        <v>49</v>
      </c>
      <c r="E13" s="12">
        <v>45.830245579998945</v>
      </c>
      <c r="F13" s="12">
        <v>37.487612660001965</v>
      </c>
      <c r="G13" s="12">
        <f t="shared" si="0"/>
        <v>-8.34263291999698</v>
      </c>
      <c r="H13" s="12">
        <f t="shared" si="1"/>
        <v>-11.512387339998035</v>
      </c>
      <c r="I13" s="12">
        <v>2.9990090128001574</v>
      </c>
    </row>
    <row r="14" spans="1:9" ht="15.75" thickBot="1">
      <c r="C14" s="349" t="s">
        <v>195</v>
      </c>
      <c r="D14" s="12">
        <v>1892</v>
      </c>
      <c r="E14" s="12">
        <v>2197.585</v>
      </c>
      <c r="F14" s="12">
        <v>2242.48</v>
      </c>
      <c r="G14" s="12">
        <f t="shared" si="0"/>
        <v>44.894999999999982</v>
      </c>
      <c r="H14" s="12">
        <f t="shared" si="1"/>
        <v>350.48</v>
      </c>
      <c r="I14" s="12">
        <v>179.39840000000001</v>
      </c>
    </row>
    <row r="15" spans="1:9" ht="15.75" thickBot="1">
      <c r="C15" s="349" t="s">
        <v>196</v>
      </c>
      <c r="D15" s="12">
        <v>178</v>
      </c>
      <c r="E15" s="12">
        <v>169.59399999999999</v>
      </c>
      <c r="F15" s="12">
        <v>174.92099999999999</v>
      </c>
      <c r="G15" s="12">
        <f t="shared" si="0"/>
        <v>5.3269999999999982</v>
      </c>
      <c r="H15" s="12">
        <f t="shared" si="1"/>
        <v>-3.0790000000000077</v>
      </c>
      <c r="I15" s="12">
        <v>13.993679999999999</v>
      </c>
    </row>
    <row r="16" spans="1:9" ht="31.5" thickBot="1">
      <c r="C16" s="349" t="s">
        <v>722</v>
      </c>
      <c r="D16" s="12">
        <v>52</v>
      </c>
      <c r="E16" s="12">
        <v>42.417000000000002</v>
      </c>
      <c r="F16" s="12">
        <v>27.866</v>
      </c>
      <c r="G16" s="12">
        <f t="shared" si="0"/>
        <v>-14.551000000000002</v>
      </c>
      <c r="H16" s="12">
        <f t="shared" si="1"/>
        <v>-24.134</v>
      </c>
      <c r="I16" s="12">
        <v>2.2292800000000002</v>
      </c>
    </row>
    <row r="17" spans="3:9" ht="16.5" thickTop="1" thickBot="1">
      <c r="C17" s="355" t="s">
        <v>197</v>
      </c>
      <c r="D17" s="16">
        <v>0</v>
      </c>
      <c r="E17" s="16">
        <v>0</v>
      </c>
      <c r="F17" s="16">
        <v>0</v>
      </c>
      <c r="G17" s="16">
        <f t="shared" si="0"/>
        <v>0</v>
      </c>
      <c r="H17" s="16">
        <f t="shared" si="1"/>
        <v>0</v>
      </c>
      <c r="I17" s="16">
        <v>0</v>
      </c>
    </row>
    <row r="18" spans="3:9" ht="16.5" thickTop="1" thickBot="1">
      <c r="C18" s="355" t="s">
        <v>723</v>
      </c>
      <c r="D18" s="16">
        <v>269</v>
      </c>
      <c r="E18" s="16">
        <v>353.82499999999999</v>
      </c>
      <c r="F18" s="16">
        <v>284.11900000000003</v>
      </c>
      <c r="G18" s="16">
        <f t="shared" si="0"/>
        <v>-69.70599999999996</v>
      </c>
      <c r="H18" s="16">
        <f t="shared" si="1"/>
        <v>15.119000000000028</v>
      </c>
      <c r="I18" s="16">
        <v>22.729520000000004</v>
      </c>
    </row>
    <row r="19" spans="3:9" ht="16.5" thickTop="1" thickBot="1">
      <c r="C19" s="350" t="s">
        <v>724</v>
      </c>
      <c r="D19" s="425" t="s">
        <v>36</v>
      </c>
      <c r="E19" s="425">
        <v>235.36697283407102</v>
      </c>
      <c r="F19" s="425">
        <v>217.0760668617728</v>
      </c>
      <c r="G19" s="425">
        <f t="shared" si="0"/>
        <v>-18.290905972298219</v>
      </c>
      <c r="H19" s="425" t="s">
        <v>36</v>
      </c>
      <c r="I19" s="425">
        <v>17.366085348941823</v>
      </c>
    </row>
    <row r="20" spans="3:9" ht="16.149999999999999" customHeight="1" thickBot="1">
      <c r="C20" s="97" t="s">
        <v>725</v>
      </c>
      <c r="D20" s="425" t="s">
        <v>36</v>
      </c>
      <c r="E20" s="425">
        <v>118.458198128333</v>
      </c>
      <c r="F20" s="425">
        <v>67.042677722500002</v>
      </c>
      <c r="G20" s="425">
        <f t="shared" si="0"/>
        <v>-51.415520405832993</v>
      </c>
      <c r="H20" s="425" t="s">
        <v>36</v>
      </c>
      <c r="I20" s="425">
        <v>5.3634142177999999</v>
      </c>
    </row>
    <row r="21" spans="3:9" ht="16.5" thickTop="1" thickBot="1">
      <c r="C21" s="355" t="s">
        <v>199</v>
      </c>
      <c r="D21" s="16">
        <v>1080</v>
      </c>
      <c r="E21" s="16">
        <v>1093.2004999999999</v>
      </c>
      <c r="F21" s="16">
        <v>1284.77</v>
      </c>
      <c r="G21" s="16">
        <f t="shared" si="0"/>
        <v>191.56950000000006</v>
      </c>
      <c r="H21" s="16">
        <f t="shared" si="1"/>
        <v>204.76999999999998</v>
      </c>
      <c r="I21" s="16">
        <v>102.7816</v>
      </c>
    </row>
    <row r="22" spans="3:9" ht="16.5" thickTop="1" thickBot="1">
      <c r="C22" s="350" t="s">
        <v>198</v>
      </c>
      <c r="D22" s="12">
        <v>0</v>
      </c>
      <c r="E22" s="12">
        <v>0</v>
      </c>
      <c r="F22" s="12">
        <v>0</v>
      </c>
      <c r="G22" s="12">
        <f t="shared" si="0"/>
        <v>0</v>
      </c>
      <c r="H22" s="12">
        <f t="shared" si="1"/>
        <v>0</v>
      </c>
      <c r="I22" s="12">
        <v>0</v>
      </c>
    </row>
    <row r="23" spans="3:9" ht="31.5" thickBot="1">
      <c r="C23" s="349" t="s">
        <v>726</v>
      </c>
      <c r="D23" s="12">
        <v>1080</v>
      </c>
      <c r="E23" s="12">
        <v>1093.2004999999999</v>
      </c>
      <c r="F23" s="12">
        <v>1284.77</v>
      </c>
      <c r="G23" s="12">
        <f t="shared" si="0"/>
        <v>191.56950000000006</v>
      </c>
      <c r="H23" s="12">
        <f t="shared" si="1"/>
        <v>204.76999999999998</v>
      </c>
      <c r="I23" s="12">
        <v>102.7816</v>
      </c>
    </row>
    <row r="24" spans="3:9" ht="16.5" thickTop="1" thickBot="1">
      <c r="C24" s="355" t="s">
        <v>200</v>
      </c>
      <c r="D24" s="16">
        <v>0</v>
      </c>
      <c r="E24" s="16">
        <v>0</v>
      </c>
      <c r="F24" s="16">
        <v>0</v>
      </c>
      <c r="G24" s="16">
        <f t="shared" si="0"/>
        <v>0</v>
      </c>
      <c r="H24" s="16">
        <f t="shared" si="1"/>
        <v>0</v>
      </c>
      <c r="I24" s="16">
        <v>0</v>
      </c>
    </row>
    <row r="25" spans="3:9" ht="16.5" thickTop="1" thickBot="1">
      <c r="C25" s="355" t="s">
        <v>201</v>
      </c>
      <c r="D25" s="16">
        <v>5594</v>
      </c>
      <c r="E25" s="16">
        <v>5594.2</v>
      </c>
      <c r="F25" s="16">
        <v>5594.2</v>
      </c>
      <c r="G25" s="16">
        <f t="shared" si="0"/>
        <v>0</v>
      </c>
      <c r="H25" s="16">
        <f t="shared" si="1"/>
        <v>0.1999999999998181</v>
      </c>
      <c r="I25" s="16">
        <v>447.536</v>
      </c>
    </row>
    <row r="26" spans="3:9" ht="16.5" thickTop="1" thickBot="1">
      <c r="C26" s="350" t="s">
        <v>202</v>
      </c>
      <c r="D26" s="12">
        <v>30</v>
      </c>
      <c r="E26" s="12">
        <v>29.75</v>
      </c>
      <c r="F26" s="12">
        <v>29.75</v>
      </c>
      <c r="G26" s="12">
        <f t="shared" si="0"/>
        <v>0</v>
      </c>
      <c r="H26" s="12">
        <f t="shared" si="1"/>
        <v>-0.25</v>
      </c>
      <c r="I26" s="12">
        <v>2.38</v>
      </c>
    </row>
    <row r="27" spans="3:9" ht="15.75" thickBot="1">
      <c r="C27" s="349" t="s">
        <v>727</v>
      </c>
      <c r="D27" s="12">
        <v>5564</v>
      </c>
      <c r="E27" s="12">
        <v>5564.45</v>
      </c>
      <c r="F27" s="12">
        <v>5564.45</v>
      </c>
      <c r="G27" s="12">
        <f t="shared" si="0"/>
        <v>0</v>
      </c>
      <c r="H27" s="12">
        <f t="shared" si="1"/>
        <v>0.4499999999998181</v>
      </c>
      <c r="I27" s="12">
        <v>445.15600000000001</v>
      </c>
    </row>
    <row r="28" spans="3:9" ht="31.5" thickTop="1" thickBot="1">
      <c r="C28" s="355" t="s">
        <v>203</v>
      </c>
      <c r="D28" s="16">
        <v>1963</v>
      </c>
      <c r="E28" s="16">
        <v>2102.9825000000001</v>
      </c>
      <c r="F28" s="16">
        <v>1801.0325</v>
      </c>
      <c r="G28" s="16">
        <f t="shared" si="0"/>
        <v>-301.95000000000005</v>
      </c>
      <c r="H28" s="16">
        <f t="shared" si="1"/>
        <v>-161.96749999999997</v>
      </c>
      <c r="I28" s="16">
        <v>144.08260000000001</v>
      </c>
    </row>
    <row r="29" spans="3:9" ht="16.5" thickTop="1" thickBot="1">
      <c r="C29" s="355" t="s">
        <v>204</v>
      </c>
      <c r="D29" s="16">
        <v>0</v>
      </c>
      <c r="E29" s="16">
        <v>0</v>
      </c>
      <c r="F29" s="16">
        <v>0</v>
      </c>
      <c r="G29" s="16">
        <f t="shared" si="0"/>
        <v>0</v>
      </c>
      <c r="H29" s="16">
        <f t="shared" si="1"/>
        <v>0</v>
      </c>
      <c r="I29" s="16">
        <v>0</v>
      </c>
    </row>
    <row r="30" spans="3:9" ht="16.5" thickTop="1" thickBot="1">
      <c r="C30" s="355" t="s">
        <v>205</v>
      </c>
      <c r="D30" s="16">
        <v>78315</v>
      </c>
      <c r="E30" s="16">
        <v>78631.683999999994</v>
      </c>
      <c r="F30" s="16">
        <v>77127.728000000003</v>
      </c>
      <c r="G30" s="16">
        <f>+F30-E30</f>
        <v>-1503.955999999991</v>
      </c>
      <c r="H30" s="16">
        <f t="shared" si="1"/>
        <v>-1187.2719999999972</v>
      </c>
      <c r="I30" s="16">
        <v>6170.2182400000002</v>
      </c>
    </row>
    <row r="31" spans="3:9" ht="15.75" thickTop="1"/>
    <row r="32" spans="3:9" ht="15.75">
      <c r="C32" s="426" t="s">
        <v>729</v>
      </c>
    </row>
    <row r="33" spans="3:10" ht="15.75">
      <c r="C33" s="426" t="s">
        <v>730</v>
      </c>
    </row>
    <row r="34" spans="3:10" ht="15.75">
      <c r="C34" s="427" t="s">
        <v>807</v>
      </c>
      <c r="D34" s="428"/>
      <c r="E34" s="428"/>
      <c r="F34" s="428"/>
      <c r="G34" s="428"/>
      <c r="H34" s="428"/>
      <c r="I34" s="428"/>
      <c r="J34" s="240"/>
    </row>
    <row r="35" spans="3:10">
      <c r="C35" s="590" t="s">
        <v>731</v>
      </c>
      <c r="D35" s="590"/>
      <c r="E35" s="590"/>
      <c r="F35" s="590"/>
      <c r="G35" s="590"/>
      <c r="H35" s="590"/>
      <c r="I35" s="590"/>
      <c r="J35" s="590"/>
    </row>
    <row r="36" spans="3:10">
      <c r="C36" s="590"/>
      <c r="D36" s="590"/>
      <c r="E36" s="590"/>
      <c r="F36" s="590"/>
      <c r="G36" s="590"/>
      <c r="H36" s="590"/>
      <c r="I36" s="590"/>
      <c r="J36" s="590"/>
    </row>
    <row r="37" spans="3:10" ht="15.75">
      <c r="C37" s="590" t="s">
        <v>732</v>
      </c>
      <c r="D37" s="590"/>
      <c r="E37" s="590"/>
      <c r="F37" s="590"/>
      <c r="G37" s="590"/>
      <c r="H37" s="590"/>
      <c r="I37" s="590"/>
      <c r="J37" s="590"/>
    </row>
  </sheetData>
  <mergeCells count="6">
    <mergeCell ref="D5:F5"/>
    <mergeCell ref="G5:G6"/>
    <mergeCell ref="H5:H6"/>
    <mergeCell ref="C35:J36"/>
    <mergeCell ref="C37:J37"/>
    <mergeCell ref="C5:C6"/>
  </mergeCells>
  <hyperlinks>
    <hyperlink ref="A1" location="'ÍNDICE TABLAS'!A1" display="ÍNDICE TABLAS"/>
  </hyperlinks>
  <pageMargins left="0.7" right="0.7" top="0.75" bottom="0.75" header="0.3" footer="0.3"/>
  <pageSetup paperSize="9" scale="6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view="pageBreakPreview" zoomScale="60" zoomScaleNormal="85" workbookViewId="0">
      <selection activeCell="J24" sqref="J24"/>
    </sheetView>
  </sheetViews>
  <sheetFormatPr baseColWidth="10" defaultRowHeight="15"/>
  <cols>
    <col min="1" max="1" width="14.140625" bestFit="1" customWidth="1"/>
    <col min="2" max="2" width="2.5703125" customWidth="1"/>
    <col min="4" max="4" width="56" customWidth="1"/>
  </cols>
  <sheetData>
    <row r="1" spans="1:14" ht="18">
      <c r="A1" s="133" t="s">
        <v>0</v>
      </c>
      <c r="D1" s="1"/>
    </row>
    <row r="2" spans="1:14" s="8" customFormat="1" ht="37.9" customHeight="1">
      <c r="A2" s="6" t="s">
        <v>95</v>
      </c>
      <c r="B2" s="6" t="s">
        <v>36</v>
      </c>
      <c r="C2" s="595" t="s">
        <v>220</v>
      </c>
      <c r="D2" s="595"/>
      <c r="E2" s="595"/>
      <c r="F2" s="595"/>
      <c r="G2" s="595"/>
      <c r="H2" s="562"/>
      <c r="I2" s="562"/>
      <c r="J2" s="562"/>
      <c r="K2" s="562"/>
      <c r="L2" s="562"/>
      <c r="M2" s="562"/>
      <c r="N2" s="562"/>
    </row>
    <row r="3" spans="1:14" ht="57.4" customHeight="1">
      <c r="C3" s="595"/>
      <c r="D3" s="595"/>
      <c r="E3" s="595"/>
      <c r="F3" s="595"/>
      <c r="G3" s="595"/>
      <c r="H3" s="562"/>
      <c r="I3" s="562"/>
      <c r="J3" s="562"/>
      <c r="K3" s="562"/>
      <c r="L3" s="562"/>
      <c r="M3" s="562"/>
      <c r="N3" s="562"/>
    </row>
    <row r="5" spans="1:14" ht="15.4" customHeight="1" thickBot="1">
      <c r="C5" s="51"/>
      <c r="D5" s="52"/>
      <c r="E5" s="49">
        <v>43800</v>
      </c>
      <c r="F5" s="49">
        <v>43891</v>
      </c>
      <c r="G5" s="49">
        <v>43983</v>
      </c>
    </row>
    <row r="6" spans="1:14" ht="15.4" customHeight="1" thickTop="1" thickBot="1">
      <c r="C6" s="593" t="s">
        <v>37</v>
      </c>
      <c r="D6" s="593"/>
      <c r="E6" s="594" t="s">
        <v>207</v>
      </c>
      <c r="F6" s="594"/>
      <c r="G6" s="594"/>
    </row>
    <row r="7" spans="1:14" ht="16.5" thickTop="1" thickBot="1">
      <c r="C7" s="53">
        <v>1</v>
      </c>
      <c r="D7" s="54" t="s">
        <v>208</v>
      </c>
      <c r="E7" s="55">
        <v>210781</v>
      </c>
      <c r="F7" s="55">
        <v>211774.182</v>
      </c>
      <c r="G7" s="431">
        <v>220727.77299999999</v>
      </c>
    </row>
    <row r="8" spans="1:14" ht="31.5" thickTop="1" thickBot="1">
      <c r="C8" s="56">
        <v>2</v>
      </c>
      <c r="D8" s="11" t="s">
        <v>209</v>
      </c>
      <c r="E8" s="10">
        <v>4</v>
      </c>
      <c r="F8" s="430">
        <v>9.9</v>
      </c>
      <c r="G8" s="430">
        <v>12.6</v>
      </c>
    </row>
    <row r="9" spans="1:14" ht="60.75" thickBot="1">
      <c r="C9" s="56">
        <v>3</v>
      </c>
      <c r="D9" s="11" t="s">
        <v>210</v>
      </c>
      <c r="E9" s="10">
        <v>0</v>
      </c>
      <c r="F9" s="12">
        <v>0</v>
      </c>
      <c r="G9" s="12">
        <v>0</v>
      </c>
    </row>
    <row r="10" spans="1:14" ht="15.75" thickBot="1">
      <c r="C10" s="56">
        <v>4</v>
      </c>
      <c r="D10" s="11" t="s">
        <v>211</v>
      </c>
      <c r="E10" s="12">
        <v>-8374</v>
      </c>
      <c r="F10" s="12">
        <v>-8895.1</v>
      </c>
      <c r="G10" s="12">
        <v>-8728.1</v>
      </c>
    </row>
    <row r="11" spans="1:14" ht="15.75" thickBot="1">
      <c r="C11" s="56">
        <v>5</v>
      </c>
      <c r="D11" s="11" t="s">
        <v>212</v>
      </c>
      <c r="E11" s="12">
        <v>3518</v>
      </c>
      <c r="F11" s="12">
        <v>4371.8999999999996</v>
      </c>
      <c r="G11" s="12">
        <v>4731.3999999999996</v>
      </c>
    </row>
    <row r="12" spans="1:14" ht="30.75" thickBot="1">
      <c r="C12" s="56">
        <v>6</v>
      </c>
      <c r="D12" s="11" t="s">
        <v>213</v>
      </c>
      <c r="E12" s="12">
        <v>8298</v>
      </c>
      <c r="F12" s="12">
        <v>7815.0999999999985</v>
      </c>
      <c r="G12" s="12">
        <v>9320.3000000000029</v>
      </c>
    </row>
    <row r="13" spans="1:14" ht="45.75" thickBot="1">
      <c r="C13" s="56" t="s">
        <v>214</v>
      </c>
      <c r="D13" s="11" t="s">
        <v>215</v>
      </c>
      <c r="E13" s="10">
        <v>0</v>
      </c>
      <c r="F13" s="12">
        <v>0</v>
      </c>
      <c r="G13" s="12">
        <v>0</v>
      </c>
    </row>
    <row r="14" spans="1:14" ht="45.75" thickBot="1">
      <c r="C14" s="56" t="s">
        <v>216</v>
      </c>
      <c r="D14" s="11" t="s">
        <v>217</v>
      </c>
      <c r="E14" s="10">
        <v>0</v>
      </c>
      <c r="F14" s="12">
        <v>0</v>
      </c>
      <c r="G14" s="12">
        <v>0</v>
      </c>
    </row>
    <row r="15" spans="1:14" ht="15.75" thickBot="1">
      <c r="C15" s="222">
        <v>7</v>
      </c>
      <c r="D15" s="57" t="s">
        <v>218</v>
      </c>
      <c r="E15" s="14">
        <v>-1773</v>
      </c>
      <c r="F15" s="14">
        <v>-1969.3</v>
      </c>
      <c r="G15" s="14">
        <v>-1945.8</v>
      </c>
    </row>
    <row r="16" spans="1:14" ht="16.5" thickTop="1" thickBot="1">
      <c r="C16" s="58">
        <v>8</v>
      </c>
      <c r="D16" s="59" t="s">
        <v>219</v>
      </c>
      <c r="E16" s="60">
        <v>212454</v>
      </c>
      <c r="F16" s="60">
        <v>213106.682</v>
      </c>
      <c r="G16" s="60">
        <v>224118.17300000001</v>
      </c>
    </row>
    <row r="17" ht="15.75" thickTop="1"/>
  </sheetData>
  <mergeCells count="3">
    <mergeCell ref="C6:D6"/>
    <mergeCell ref="E6:G6"/>
    <mergeCell ref="C2:G3"/>
  </mergeCells>
  <hyperlinks>
    <hyperlink ref="A1" location="'ÍNDICE TABLAS'!A1" display="ÍNDICE TABLAS"/>
  </hyperlinks>
  <pageMargins left="0.7" right="0.7" top="0.75" bottom="0.75" header="0.3" footer="0.3"/>
  <pageSetup paperSize="9" scale="69" orientation="portrait" r:id="rId1"/>
  <colBreaks count="1" manualBreakCount="1">
    <brk id="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view="pageBreakPreview" zoomScale="60" zoomScaleNormal="85" workbookViewId="0">
      <selection activeCell="J24" sqref="J24"/>
    </sheetView>
  </sheetViews>
  <sheetFormatPr baseColWidth="10" defaultRowHeight="15"/>
  <cols>
    <col min="1" max="1" width="16.28515625" bestFit="1" customWidth="1"/>
    <col min="2" max="2" width="2.5703125" customWidth="1"/>
    <col min="4" max="4" width="56.140625" customWidth="1"/>
  </cols>
  <sheetData>
    <row r="1" spans="1:12" ht="18">
      <c r="A1" s="133" t="s">
        <v>0</v>
      </c>
      <c r="D1" s="1"/>
    </row>
    <row r="2" spans="1:12" s="8" customFormat="1" ht="37.5">
      <c r="A2" s="6" t="s">
        <v>97</v>
      </c>
      <c r="B2" s="6" t="s">
        <v>36</v>
      </c>
      <c r="C2" s="595" t="s">
        <v>221</v>
      </c>
      <c r="D2" s="595"/>
      <c r="E2" s="595"/>
      <c r="F2" s="595"/>
      <c r="G2" s="595"/>
      <c r="H2" s="595"/>
      <c r="I2" s="61"/>
      <c r="J2" s="61"/>
      <c r="K2" s="61"/>
      <c r="L2" s="61"/>
    </row>
    <row r="3" spans="1:12" ht="33.75">
      <c r="C3" s="595"/>
      <c r="D3" s="595"/>
      <c r="E3" s="595"/>
      <c r="F3" s="595"/>
      <c r="G3" s="595"/>
      <c r="H3" s="595"/>
      <c r="I3" s="61"/>
      <c r="J3" s="61"/>
      <c r="K3" s="61"/>
      <c r="L3" s="61"/>
    </row>
    <row r="4" spans="1:12" ht="15.75" thickBot="1"/>
    <row r="5" spans="1:12" ht="16.5" thickTop="1" thickBot="1">
      <c r="C5" s="62"/>
      <c r="D5" s="63"/>
      <c r="E5" s="221" t="s">
        <v>583</v>
      </c>
      <c r="F5" s="432" t="s">
        <v>706</v>
      </c>
      <c r="G5" s="432" t="s">
        <v>707</v>
      </c>
    </row>
    <row r="6" spans="1:12" ht="29.25" customHeight="1" thickTop="1" thickBot="1">
      <c r="C6" s="596" t="s">
        <v>37</v>
      </c>
      <c r="D6" s="597"/>
      <c r="E6" s="598" t="s">
        <v>223</v>
      </c>
      <c r="F6" s="594"/>
      <c r="G6" s="594"/>
    </row>
    <row r="7" spans="1:12" ht="31.5" thickTop="1" thickBot="1">
      <c r="C7" s="64" t="s">
        <v>224</v>
      </c>
      <c r="D7" s="65" t="s">
        <v>225</v>
      </c>
      <c r="E7" s="66">
        <v>196471</v>
      </c>
      <c r="F7" s="66">
        <v>196688.30000000002</v>
      </c>
      <c r="G7" s="66">
        <v>205694</v>
      </c>
    </row>
    <row r="8" spans="1:12" ht="15.75" thickBot="1">
      <c r="C8" s="64" t="s">
        <v>226</v>
      </c>
      <c r="D8" s="67" t="s">
        <v>227</v>
      </c>
      <c r="E8" s="10">
        <v>0</v>
      </c>
      <c r="F8" s="12">
        <v>0</v>
      </c>
      <c r="G8" s="12">
        <v>0</v>
      </c>
    </row>
    <row r="9" spans="1:12" ht="15.75" thickBot="1">
      <c r="C9" s="64" t="s">
        <v>228</v>
      </c>
      <c r="D9" s="67" t="s">
        <v>229</v>
      </c>
      <c r="E9" s="12">
        <v>196471</v>
      </c>
      <c r="F9" s="12">
        <v>196688.32999999996</v>
      </c>
      <c r="G9" s="12">
        <v>205694.03</v>
      </c>
    </row>
    <row r="10" spans="1:12" ht="15.75" thickBot="1">
      <c r="C10" s="56" t="s">
        <v>230</v>
      </c>
      <c r="D10" s="68" t="s">
        <v>231</v>
      </c>
      <c r="E10" s="10">
        <v>0</v>
      </c>
      <c r="F10" s="12">
        <v>0</v>
      </c>
      <c r="G10" s="12">
        <v>0</v>
      </c>
    </row>
    <row r="11" spans="1:12" ht="15.75" thickBot="1">
      <c r="C11" s="56" t="s">
        <v>232</v>
      </c>
      <c r="D11" s="68" t="s">
        <v>233</v>
      </c>
      <c r="E11" s="12">
        <v>53062</v>
      </c>
      <c r="F11" s="433">
        <v>53551.06</v>
      </c>
      <c r="G11" s="433">
        <v>59809.65</v>
      </c>
    </row>
    <row r="12" spans="1:12" ht="60.75" thickBot="1">
      <c r="C12" s="56" t="s">
        <v>234</v>
      </c>
      <c r="D12" s="68" t="s">
        <v>235</v>
      </c>
      <c r="E12" s="12">
        <v>1737</v>
      </c>
      <c r="F12" s="433">
        <v>1696.79</v>
      </c>
      <c r="G12" s="433">
        <v>1903.46</v>
      </c>
    </row>
    <row r="13" spans="1:12" ht="15.75" thickBot="1">
      <c r="C13" s="56" t="s">
        <v>236</v>
      </c>
      <c r="D13" s="68" t="s">
        <v>237</v>
      </c>
      <c r="E13" s="12">
        <v>21464</v>
      </c>
      <c r="F13" s="433">
        <v>21199.91</v>
      </c>
      <c r="G13" s="433">
        <v>21073.579999999998</v>
      </c>
    </row>
    <row r="14" spans="1:12" ht="15.75" thickBot="1">
      <c r="C14" s="56" t="s">
        <v>238</v>
      </c>
      <c r="D14" s="68" t="s">
        <v>239</v>
      </c>
      <c r="E14" s="12">
        <v>64918</v>
      </c>
      <c r="F14" s="12">
        <v>66828.22</v>
      </c>
      <c r="G14" s="12">
        <v>63857.34</v>
      </c>
    </row>
    <row r="15" spans="1:12" ht="15.75" thickBot="1">
      <c r="C15" s="56" t="s">
        <v>240</v>
      </c>
      <c r="D15" s="68" t="s">
        <v>241</v>
      </c>
      <c r="E15" s="12">
        <v>12047</v>
      </c>
      <c r="F15" s="12">
        <v>11999.13</v>
      </c>
      <c r="G15" s="12">
        <v>11614.24</v>
      </c>
    </row>
    <row r="16" spans="1:12" ht="15.75" thickBot="1">
      <c r="C16" s="56" t="s">
        <v>242</v>
      </c>
      <c r="D16" s="68" t="s">
        <v>243</v>
      </c>
      <c r="E16" s="12">
        <v>32668</v>
      </c>
      <c r="F16" s="12">
        <v>31091.86</v>
      </c>
      <c r="G16" s="12">
        <v>37766.39</v>
      </c>
    </row>
    <row r="17" spans="3:7" ht="15.75" thickBot="1">
      <c r="C17" s="56" t="s">
        <v>244</v>
      </c>
      <c r="D17" s="68" t="s">
        <v>245</v>
      </c>
      <c r="E17" s="12">
        <v>6096</v>
      </c>
      <c r="F17" s="12">
        <v>5893.18</v>
      </c>
      <c r="G17" s="12">
        <v>5758.64</v>
      </c>
    </row>
    <row r="18" spans="3:7" ht="30.75" thickBot="1">
      <c r="C18" s="56" t="s">
        <v>246</v>
      </c>
      <c r="D18" s="68" t="s">
        <v>247</v>
      </c>
      <c r="E18" s="12">
        <v>4479</v>
      </c>
      <c r="F18" s="12">
        <v>4428.08</v>
      </c>
      <c r="G18" s="12">
        <v>3911.33</v>
      </c>
    </row>
  </sheetData>
  <mergeCells count="3">
    <mergeCell ref="C2:H3"/>
    <mergeCell ref="C6:D6"/>
    <mergeCell ref="E6:G6"/>
  </mergeCells>
  <hyperlinks>
    <hyperlink ref="A1" location="'ÍNDICE TABLAS'!A1" display="ÍNDICE TABLAS"/>
  </hyperlinks>
  <pageMargins left="0.7" right="0.7" top="0.75" bottom="0.75" header="0.3" footer="0.3"/>
  <pageSetup paperSize="9" scale="6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view="pageBreakPreview" zoomScale="60" zoomScaleNormal="85" workbookViewId="0">
      <selection activeCell="J24" sqref="J24"/>
    </sheetView>
  </sheetViews>
  <sheetFormatPr baseColWidth="10" defaultRowHeight="15"/>
  <cols>
    <col min="1" max="1" width="15.85546875" bestFit="1" customWidth="1"/>
    <col min="2" max="2" width="2.5703125" customWidth="1"/>
    <col min="3" max="3" width="10.7109375" style="24"/>
    <col min="4" max="4" width="60.5703125" style="537" customWidth="1"/>
    <col min="5" max="5" width="10.7109375" style="71"/>
  </cols>
  <sheetData>
    <row r="1" spans="1:7" ht="18">
      <c r="A1" s="133" t="s">
        <v>0</v>
      </c>
      <c r="D1" s="533"/>
    </row>
    <row r="2" spans="1:7" s="8" customFormat="1" ht="37.5">
      <c r="A2" s="6" t="s">
        <v>144</v>
      </c>
      <c r="B2" s="6" t="s">
        <v>36</v>
      </c>
      <c r="C2" s="87" t="s">
        <v>290</v>
      </c>
      <c r="D2" s="534"/>
      <c r="E2" s="72"/>
    </row>
    <row r="3" spans="1:7" ht="15.75" thickBot="1">
      <c r="D3" s="533"/>
    </row>
    <row r="4" spans="1:7" ht="16.5" thickTop="1" thickBot="1">
      <c r="C4" s="261"/>
      <c r="D4" s="535"/>
      <c r="E4" s="434" t="s">
        <v>583</v>
      </c>
      <c r="F4" s="435" t="s">
        <v>706</v>
      </c>
      <c r="G4" s="436">
        <v>43983</v>
      </c>
    </row>
    <row r="5" spans="1:7" ht="24.75" customHeight="1" thickTop="1" thickBot="1">
      <c r="C5" s="262" t="s">
        <v>37</v>
      </c>
      <c r="D5" s="536"/>
      <c r="E5" s="603" t="s">
        <v>223</v>
      </c>
      <c r="F5" s="603"/>
      <c r="G5" s="603"/>
    </row>
    <row r="6" spans="1:7" ht="16.5" thickTop="1" thickBot="1">
      <c r="C6" s="601" t="s">
        <v>248</v>
      </c>
      <c r="D6" s="602"/>
      <c r="E6" s="165"/>
      <c r="F6" s="166"/>
      <c r="G6" s="166"/>
    </row>
    <row r="7" spans="1:7" ht="27" thickTop="1" thickBot="1">
      <c r="C7" s="69">
        <v>1</v>
      </c>
      <c r="D7" s="70" t="s">
        <v>249</v>
      </c>
      <c r="E7" s="158">
        <v>198243</v>
      </c>
      <c r="F7" s="158">
        <v>198657.6</v>
      </c>
      <c r="G7" s="158">
        <v>207639.8</v>
      </c>
    </row>
    <row r="8" spans="1:7" ht="15.75" thickBot="1">
      <c r="C8" s="69">
        <v>2</v>
      </c>
      <c r="D8" s="70" t="s">
        <v>250</v>
      </c>
      <c r="E8" s="159">
        <v>-1773</v>
      </c>
      <c r="F8" s="159">
        <v>-1969.3</v>
      </c>
      <c r="G8" s="159">
        <v>-1945.8</v>
      </c>
    </row>
    <row r="9" spans="1:7" ht="30.4" customHeight="1" thickBot="1">
      <c r="C9" s="69">
        <v>3</v>
      </c>
      <c r="D9" s="70" t="s">
        <v>251</v>
      </c>
      <c r="E9" s="160">
        <v>196471</v>
      </c>
      <c r="F9" s="160">
        <v>196688.30000000002</v>
      </c>
      <c r="G9" s="160">
        <v>205694</v>
      </c>
    </row>
    <row r="10" spans="1:7" ht="16.5" thickTop="1" thickBot="1">
      <c r="C10" s="601" t="s">
        <v>584</v>
      </c>
      <c r="D10" s="602"/>
      <c r="E10" s="162"/>
      <c r="F10" s="162"/>
      <c r="G10" s="162"/>
    </row>
    <row r="11" spans="1:7" ht="27" thickTop="1" thickBot="1">
      <c r="C11" s="69">
        <v>4</v>
      </c>
      <c r="D11" s="70" t="s">
        <v>252</v>
      </c>
      <c r="E11" s="158">
        <v>1971</v>
      </c>
      <c r="F11" s="158">
        <v>2004.1</v>
      </c>
      <c r="G11" s="158">
        <v>1998.3</v>
      </c>
    </row>
    <row r="12" spans="1:7" ht="26.25" thickBot="1">
      <c r="C12" s="69">
        <v>5</v>
      </c>
      <c r="D12" s="70" t="s">
        <v>253</v>
      </c>
      <c r="E12" s="161">
        <v>635</v>
      </c>
      <c r="F12" s="161">
        <v>622.6</v>
      </c>
      <c r="G12" s="161">
        <v>596.9</v>
      </c>
    </row>
    <row r="13" spans="1:7" ht="15.75" thickBot="1">
      <c r="C13" s="69" t="s">
        <v>254</v>
      </c>
      <c r="D13" s="70" t="s">
        <v>255</v>
      </c>
      <c r="E13" s="161">
        <v>0</v>
      </c>
      <c r="F13" s="161">
        <v>0</v>
      </c>
      <c r="G13" s="161">
        <v>0</v>
      </c>
    </row>
    <row r="14" spans="1:7" ht="26.25" thickBot="1">
      <c r="C14" s="69">
        <v>6</v>
      </c>
      <c r="D14" s="70" t="s">
        <v>256</v>
      </c>
      <c r="E14" s="161">
        <v>0</v>
      </c>
      <c r="F14" s="161">
        <v>0</v>
      </c>
      <c r="G14" s="161">
        <v>0</v>
      </c>
    </row>
    <row r="15" spans="1:7" ht="26.25" thickBot="1">
      <c r="C15" s="69">
        <v>7</v>
      </c>
      <c r="D15" s="70" t="s">
        <v>257</v>
      </c>
      <c r="E15" s="159">
        <v>-1962</v>
      </c>
      <c r="F15" s="159">
        <v>-2090.9</v>
      </c>
      <c r="G15" s="159">
        <v>-2001.1</v>
      </c>
    </row>
    <row r="16" spans="1:7" ht="26.25" thickBot="1">
      <c r="C16" s="69">
        <v>8</v>
      </c>
      <c r="D16" s="70" t="s">
        <v>258</v>
      </c>
      <c r="E16" s="161">
        <v>0</v>
      </c>
      <c r="F16" s="161">
        <v>0</v>
      </c>
      <c r="G16" s="161">
        <v>0</v>
      </c>
    </row>
    <row r="17" spans="3:7" ht="15.75" thickBot="1">
      <c r="C17" s="69">
        <v>9</v>
      </c>
      <c r="D17" s="70" t="s">
        <v>259</v>
      </c>
      <c r="E17" s="161">
        <v>0</v>
      </c>
      <c r="F17" s="161">
        <v>0</v>
      </c>
      <c r="G17" s="161">
        <v>0</v>
      </c>
    </row>
    <row r="18" spans="3:7" ht="26.25" thickBot="1">
      <c r="C18" s="69">
        <v>10</v>
      </c>
      <c r="D18" s="70" t="s">
        <v>260</v>
      </c>
      <c r="E18" s="161">
        <v>0</v>
      </c>
      <c r="F18" s="161">
        <v>0</v>
      </c>
      <c r="G18" s="161">
        <v>0</v>
      </c>
    </row>
    <row r="19" spans="3:7" ht="15.75" thickBot="1">
      <c r="C19" s="69">
        <v>11</v>
      </c>
      <c r="D19" s="70" t="s">
        <v>261</v>
      </c>
      <c r="E19" s="161">
        <v>644</v>
      </c>
      <c r="F19" s="161">
        <v>535.79999999999973</v>
      </c>
      <c r="G19" s="161">
        <v>594.09999999999991</v>
      </c>
    </row>
    <row r="20" spans="3:7" ht="16.5" thickTop="1" thickBot="1">
      <c r="C20" s="601" t="s">
        <v>262</v>
      </c>
      <c r="D20" s="602"/>
      <c r="E20" s="156"/>
      <c r="F20" s="156"/>
      <c r="G20" s="156"/>
    </row>
    <row r="21" spans="3:7" ht="27" thickTop="1" thickBot="1">
      <c r="C21" s="69">
        <v>12</v>
      </c>
      <c r="D21" s="70" t="s">
        <v>263</v>
      </c>
      <c r="E21" s="158">
        <v>3525</v>
      </c>
      <c r="F21" s="158">
        <v>3695.6</v>
      </c>
      <c r="G21" s="158">
        <v>3778.9</v>
      </c>
    </row>
    <row r="22" spans="3:7" ht="15.75" thickBot="1">
      <c r="C22" s="69">
        <v>13</v>
      </c>
      <c r="D22" s="70" t="s">
        <v>264</v>
      </c>
      <c r="E22" s="161">
        <v>0</v>
      </c>
      <c r="F22" s="161">
        <v>0</v>
      </c>
      <c r="G22" s="161">
        <v>0</v>
      </c>
    </row>
    <row r="23" spans="3:7" ht="15.75" thickBot="1">
      <c r="C23" s="69">
        <v>14</v>
      </c>
      <c r="D23" s="70" t="s">
        <v>265</v>
      </c>
      <c r="E23" s="159">
        <v>3518</v>
      </c>
      <c r="F23" s="159">
        <v>4371.8999999999996</v>
      </c>
      <c r="G23" s="159">
        <v>4731.3999999999996</v>
      </c>
    </row>
    <row r="24" spans="3:7" ht="26.25" thickBot="1">
      <c r="C24" s="69" t="s">
        <v>266</v>
      </c>
      <c r="D24" s="70" t="s">
        <v>267</v>
      </c>
      <c r="E24" s="161">
        <v>0</v>
      </c>
      <c r="F24" s="161">
        <v>0</v>
      </c>
      <c r="G24" s="161">
        <v>0</v>
      </c>
    </row>
    <row r="25" spans="3:7" ht="15.75" thickBot="1">
      <c r="C25" s="69">
        <v>15</v>
      </c>
      <c r="D25" s="70" t="s">
        <v>268</v>
      </c>
      <c r="E25" s="161">
        <v>0</v>
      </c>
      <c r="F25" s="161">
        <v>0</v>
      </c>
      <c r="G25" s="161">
        <v>0</v>
      </c>
    </row>
    <row r="26" spans="3:7" ht="15.75" thickBot="1">
      <c r="C26" s="69" t="s">
        <v>269</v>
      </c>
      <c r="D26" s="70" t="s">
        <v>270</v>
      </c>
      <c r="E26" s="161">
        <v>0</v>
      </c>
      <c r="F26" s="161">
        <v>0</v>
      </c>
      <c r="G26" s="161">
        <v>0</v>
      </c>
    </row>
    <row r="27" spans="3:7" ht="15.75" thickBot="1">
      <c r="C27" s="69">
        <v>16</v>
      </c>
      <c r="D27" s="70" t="s">
        <v>271</v>
      </c>
      <c r="E27" s="159">
        <v>7042</v>
      </c>
      <c r="F27" s="159">
        <v>8067.5</v>
      </c>
      <c r="G27" s="159">
        <v>8509.7999999999993</v>
      </c>
    </row>
    <row r="28" spans="3:7" ht="16.5" thickTop="1" thickBot="1">
      <c r="C28" s="601" t="s">
        <v>585</v>
      </c>
      <c r="D28" s="602"/>
      <c r="E28" s="156"/>
      <c r="F28" s="156"/>
      <c r="G28" s="156"/>
    </row>
    <row r="29" spans="3:7" ht="16.5" thickTop="1" thickBot="1">
      <c r="C29" s="69">
        <v>17</v>
      </c>
      <c r="D29" s="70" t="s">
        <v>272</v>
      </c>
      <c r="E29" s="158">
        <v>33711</v>
      </c>
      <c r="F29" s="158">
        <v>35031.699999999997</v>
      </c>
      <c r="G29" s="158">
        <v>39282.9</v>
      </c>
    </row>
    <row r="30" spans="3:7" ht="15.75" thickBot="1">
      <c r="C30" s="69">
        <v>18</v>
      </c>
      <c r="D30" s="70" t="s">
        <v>273</v>
      </c>
      <c r="E30" s="159">
        <v>-25414</v>
      </c>
      <c r="F30" s="159">
        <v>-27216.6</v>
      </c>
      <c r="G30" s="159">
        <v>-29962.6</v>
      </c>
    </row>
    <row r="31" spans="3:7" ht="15.75" thickBot="1">
      <c r="C31" s="69">
        <v>19</v>
      </c>
      <c r="D31" s="70" t="s">
        <v>274</v>
      </c>
      <c r="E31" s="159">
        <v>8298</v>
      </c>
      <c r="F31" s="159">
        <v>7815.0999999999985</v>
      </c>
      <c r="G31" s="159">
        <v>9320.3000000000029</v>
      </c>
    </row>
    <row r="32" spans="3:7" ht="32.65" customHeight="1" thickTop="1" thickBot="1">
      <c r="C32" s="599" t="s">
        <v>586</v>
      </c>
      <c r="D32" s="600"/>
      <c r="E32" s="156"/>
      <c r="F32" s="156"/>
      <c r="G32" s="156"/>
    </row>
    <row r="33" spans="3:7" ht="27" thickTop="1" thickBot="1">
      <c r="C33" s="69" t="s">
        <v>275</v>
      </c>
      <c r="D33" s="70" t="s">
        <v>276</v>
      </c>
      <c r="E33" s="157">
        <v>0</v>
      </c>
      <c r="F33" s="157">
        <v>0</v>
      </c>
      <c r="G33" s="157">
        <v>0</v>
      </c>
    </row>
    <row r="34" spans="3:7" ht="26.25" thickBot="1">
      <c r="C34" s="69" t="s">
        <v>277</v>
      </c>
      <c r="D34" s="70" t="s">
        <v>278</v>
      </c>
      <c r="E34" s="161">
        <v>0</v>
      </c>
      <c r="F34" s="161">
        <v>0</v>
      </c>
      <c r="G34" s="161">
        <v>0</v>
      </c>
    </row>
    <row r="35" spans="3:7" ht="16.5" thickTop="1" thickBot="1">
      <c r="C35" s="601" t="s">
        <v>279</v>
      </c>
      <c r="D35" s="602"/>
      <c r="E35" s="156"/>
      <c r="F35" s="156"/>
      <c r="G35" s="156"/>
    </row>
    <row r="36" spans="3:7" ht="16.5" thickTop="1" thickBot="1">
      <c r="C36" s="69">
        <v>20</v>
      </c>
      <c r="D36" s="70" t="s">
        <v>280</v>
      </c>
      <c r="E36" s="158">
        <v>11553</v>
      </c>
      <c r="F36" s="158">
        <v>11221.8</v>
      </c>
      <c r="G36" s="158">
        <v>11189</v>
      </c>
    </row>
    <row r="37" spans="3:7" ht="26.25" thickBot="1">
      <c r="C37" s="69">
        <v>21</v>
      </c>
      <c r="D37" s="70" t="s">
        <v>281</v>
      </c>
      <c r="E37" s="159">
        <v>212454</v>
      </c>
      <c r="F37" s="159">
        <v>213106.7</v>
      </c>
      <c r="G37" s="159">
        <v>224118.2</v>
      </c>
    </row>
    <row r="38" spans="3:7" ht="16.5" thickTop="1" thickBot="1">
      <c r="C38" s="601" t="s">
        <v>587</v>
      </c>
      <c r="D38" s="602"/>
      <c r="E38" s="156"/>
      <c r="F38" s="156"/>
      <c r="G38" s="156"/>
    </row>
    <row r="39" spans="3:7" ht="16.5" thickTop="1" thickBot="1">
      <c r="C39" s="69">
        <v>22</v>
      </c>
      <c r="D39" s="70" t="s">
        <v>282</v>
      </c>
      <c r="E39" s="164">
        <v>5.4399999999999997E-2</v>
      </c>
      <c r="F39" s="164">
        <v>5.2658128533734506E-2</v>
      </c>
      <c r="G39" s="164">
        <v>4.9924548742583154E-2</v>
      </c>
    </row>
    <row r="40" spans="3:7" ht="16.5" thickTop="1" thickBot="1">
      <c r="C40" s="601" t="s">
        <v>283</v>
      </c>
      <c r="D40" s="602"/>
      <c r="E40" s="156"/>
      <c r="F40" s="156"/>
      <c r="G40" s="156"/>
    </row>
    <row r="41" spans="3:7" ht="16.5" thickTop="1" thickBot="1">
      <c r="C41" s="69" t="s">
        <v>284</v>
      </c>
      <c r="D41" s="70" t="s">
        <v>285</v>
      </c>
      <c r="E41" s="263" t="s">
        <v>286</v>
      </c>
      <c r="F41" s="263" t="s">
        <v>286</v>
      </c>
      <c r="G41" s="263" t="s">
        <v>286</v>
      </c>
    </row>
    <row r="42" spans="3:7" ht="26.25" thickBot="1">
      <c r="C42" s="69" t="s">
        <v>287</v>
      </c>
      <c r="D42" s="70" t="s">
        <v>288</v>
      </c>
      <c r="E42" s="161">
        <v>0</v>
      </c>
      <c r="F42" s="161">
        <v>0</v>
      </c>
      <c r="G42" s="161">
        <v>0</v>
      </c>
    </row>
    <row r="43" spans="3:7">
      <c r="E43" s="163"/>
      <c r="F43" s="163"/>
      <c r="G43" s="163"/>
    </row>
  </sheetData>
  <mergeCells count="9">
    <mergeCell ref="C32:D32"/>
    <mergeCell ref="C35:D35"/>
    <mergeCell ref="C38:D38"/>
    <mergeCell ref="C40:D40"/>
    <mergeCell ref="E5:G5"/>
    <mergeCell ref="C6:D6"/>
    <mergeCell ref="C10:D10"/>
    <mergeCell ref="C20:D20"/>
    <mergeCell ref="C28:D28"/>
  </mergeCells>
  <hyperlinks>
    <hyperlink ref="A1" location="'ÍNDICE TABLAS'!A1" display="ÍNDICE TABLAS"/>
  </hyperlinks>
  <pageMargins left="0.7" right="0.7" top="0.75" bottom="0.75" header="0.3" footer="0.3"/>
  <pageSetup paperSize="9" scale="6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view="pageBreakPreview" zoomScale="60" zoomScaleNormal="100" workbookViewId="0">
      <selection activeCell="E32" sqref="E32"/>
    </sheetView>
  </sheetViews>
  <sheetFormatPr baseColWidth="10" defaultRowHeight="15"/>
  <cols>
    <col min="1" max="1" width="15.85546875" customWidth="1"/>
    <col min="2" max="2" width="2.5703125" customWidth="1"/>
    <col min="3" max="3" width="40.42578125" customWidth="1"/>
    <col min="11" max="11" width="16" customWidth="1"/>
  </cols>
  <sheetData>
    <row r="1" spans="1:9" ht="18">
      <c r="A1" s="133" t="s">
        <v>0</v>
      </c>
      <c r="D1" s="1"/>
    </row>
    <row r="2" spans="1:9" s="8" customFormat="1" ht="37.5">
      <c r="A2" s="6" t="s">
        <v>808</v>
      </c>
      <c r="B2" s="6" t="s">
        <v>36</v>
      </c>
      <c r="C2" s="6" t="s">
        <v>352</v>
      </c>
      <c r="D2" s="7"/>
    </row>
    <row r="3" spans="1:9" ht="15.75" thickBot="1">
      <c r="D3" s="1"/>
    </row>
    <row r="4" spans="1:9" ht="15" customHeight="1" thickTop="1" thickBot="1">
      <c r="C4" s="23"/>
      <c r="D4" s="604" t="s">
        <v>338</v>
      </c>
      <c r="E4" s="604"/>
      <c r="F4" s="605" t="s">
        <v>588</v>
      </c>
      <c r="G4" s="605" t="s">
        <v>369</v>
      </c>
      <c r="H4" s="605" t="s">
        <v>589</v>
      </c>
      <c r="I4" s="606" t="s">
        <v>342</v>
      </c>
    </row>
    <row r="5" spans="1:9" ht="51" customHeight="1" thickTop="1" thickBot="1">
      <c r="C5" s="326" t="s">
        <v>37</v>
      </c>
      <c r="D5" s="137" t="s">
        <v>304</v>
      </c>
      <c r="E5" s="218" t="s">
        <v>590</v>
      </c>
      <c r="F5" s="577"/>
      <c r="G5" s="577"/>
      <c r="H5" s="577"/>
      <c r="I5" s="607"/>
    </row>
    <row r="6" spans="1:9" ht="16.5" thickTop="1" thickBot="1">
      <c r="C6" s="77" t="s">
        <v>292</v>
      </c>
      <c r="D6" s="78">
        <v>6.1630000000000003</v>
      </c>
      <c r="E6" s="78">
        <v>1031.6479999999999</v>
      </c>
      <c r="F6" s="78">
        <v>0.65700000000000003</v>
      </c>
      <c r="G6" s="78">
        <v>0</v>
      </c>
      <c r="H6" s="78">
        <v>0.65700000000000003</v>
      </c>
      <c r="I6" s="78">
        <v>1037.154</v>
      </c>
    </row>
    <row r="7" spans="1:9" ht="15.75" thickBot="1">
      <c r="C7" s="77" t="s">
        <v>293</v>
      </c>
      <c r="D7" s="78">
        <v>137.89500000000001</v>
      </c>
      <c r="E7" s="78">
        <v>31355.145</v>
      </c>
      <c r="F7" s="78">
        <v>77.970999999999989</v>
      </c>
      <c r="G7" s="78">
        <v>0</v>
      </c>
      <c r="H7" s="78">
        <v>-11.029000000000011</v>
      </c>
      <c r="I7" s="78">
        <v>31415.069</v>
      </c>
    </row>
    <row r="8" spans="1:9" ht="15.75" thickBot="1">
      <c r="C8" s="77" t="s">
        <v>294</v>
      </c>
      <c r="D8" s="78">
        <v>3469.9989999999998</v>
      </c>
      <c r="E8" s="78">
        <v>66500.914000000004</v>
      </c>
      <c r="F8" s="78">
        <v>1534.6960000000001</v>
      </c>
      <c r="G8" s="78">
        <v>0</v>
      </c>
      <c r="H8" s="78">
        <v>-192.30399999999986</v>
      </c>
      <c r="I8" s="78">
        <v>68436.217000000004</v>
      </c>
    </row>
    <row r="9" spans="1:9" ht="15.75" thickBot="1">
      <c r="C9" s="79" t="s">
        <v>295</v>
      </c>
      <c r="D9" s="78">
        <v>618.70500000000004</v>
      </c>
      <c r="E9" s="78">
        <v>4875.4639999999999</v>
      </c>
      <c r="F9" s="78">
        <v>237.23699999999999</v>
      </c>
      <c r="G9" s="78">
        <v>0</v>
      </c>
      <c r="H9" s="78">
        <v>-17.763000000000005</v>
      </c>
      <c r="I9" s="78">
        <v>5256.9319999999998</v>
      </c>
    </row>
    <row r="10" spans="1:9" ht="15.75" thickBot="1">
      <c r="C10" s="79" t="s">
        <v>296</v>
      </c>
      <c r="D10" s="78">
        <v>1734.508</v>
      </c>
      <c r="E10" s="78">
        <v>22663.78</v>
      </c>
      <c r="F10" s="78">
        <v>803.49300000000005</v>
      </c>
      <c r="G10" s="78">
        <v>0</v>
      </c>
      <c r="H10" s="78">
        <v>4.4930000000000518</v>
      </c>
      <c r="I10" s="78">
        <v>23594.795000000002</v>
      </c>
    </row>
    <row r="11" spans="1:9" ht="15.75" thickBot="1">
      <c r="C11" s="77" t="s">
        <v>297</v>
      </c>
      <c r="D11" s="78">
        <v>2130.6619999999998</v>
      </c>
      <c r="E11" s="78">
        <v>52555.065000000002</v>
      </c>
      <c r="F11" s="78">
        <v>1152.299</v>
      </c>
      <c r="G11" s="78">
        <v>0</v>
      </c>
      <c r="H11" s="78">
        <v>183.29899999999998</v>
      </c>
      <c r="I11" s="78">
        <v>53533.428</v>
      </c>
    </row>
    <row r="12" spans="1:9" ht="15.75" thickBot="1">
      <c r="C12" s="77" t="s">
        <v>343</v>
      </c>
      <c r="D12" s="78">
        <v>1653.5440000000001</v>
      </c>
      <c r="E12" s="78">
        <v>39635.830999999998</v>
      </c>
      <c r="F12" s="78">
        <v>712.06299999999999</v>
      </c>
      <c r="G12" s="78">
        <v>0</v>
      </c>
      <c r="H12" s="78">
        <v>126.06299999999999</v>
      </c>
      <c r="I12" s="78">
        <v>40577.311999999998</v>
      </c>
    </row>
    <row r="13" spans="1:9" ht="15.75" thickBot="1">
      <c r="C13" s="79" t="s">
        <v>344</v>
      </c>
      <c r="D13" s="78">
        <v>130.917</v>
      </c>
      <c r="E13" s="78">
        <v>1311.1030000000001</v>
      </c>
      <c r="F13" s="78">
        <v>41.622</v>
      </c>
      <c r="G13" s="78">
        <v>0</v>
      </c>
      <c r="H13" s="78">
        <v>-8.3780000000000001</v>
      </c>
      <c r="I13" s="78">
        <v>1400.3979999999999</v>
      </c>
    </row>
    <row r="14" spans="1:9" ht="15.75" thickBot="1">
      <c r="C14" s="79" t="s">
        <v>345</v>
      </c>
      <c r="D14" s="78">
        <v>1522.626</v>
      </c>
      <c r="E14" s="78">
        <v>38324.728000000003</v>
      </c>
      <c r="F14" s="78">
        <v>670.44200000000001</v>
      </c>
      <c r="G14" s="78">
        <v>0</v>
      </c>
      <c r="H14" s="78">
        <v>134.44200000000001</v>
      </c>
      <c r="I14" s="78">
        <v>39176.911999999997</v>
      </c>
    </row>
    <row r="15" spans="1:9" ht="15.75" thickBot="1">
      <c r="C15" s="77" t="s">
        <v>346</v>
      </c>
      <c r="D15" s="78">
        <v>45.125</v>
      </c>
      <c r="E15" s="78">
        <v>5114.8829999999998</v>
      </c>
      <c r="F15" s="78">
        <v>70.533000000000001</v>
      </c>
      <c r="G15" s="78">
        <v>0</v>
      </c>
      <c r="H15" s="78">
        <v>7.5330000000000013</v>
      </c>
      <c r="I15" s="78">
        <v>5089.4749999999995</v>
      </c>
    </row>
    <row r="16" spans="1:9" ht="15.75" thickBot="1">
      <c r="C16" s="77" t="s">
        <v>347</v>
      </c>
      <c r="D16" s="78">
        <v>431.99400000000003</v>
      </c>
      <c r="E16" s="78">
        <v>7804.35</v>
      </c>
      <c r="F16" s="78">
        <v>369.70299999999997</v>
      </c>
      <c r="G16" s="78">
        <v>0</v>
      </c>
      <c r="H16" s="78">
        <v>49.702999999999975</v>
      </c>
      <c r="I16" s="78">
        <v>7866.6410000000014</v>
      </c>
    </row>
    <row r="17" spans="3:9" ht="15.75" thickBot="1">
      <c r="C17" s="79" t="s">
        <v>344</v>
      </c>
      <c r="D17" s="78">
        <v>227.999</v>
      </c>
      <c r="E17" s="78">
        <v>3048.2620000000002</v>
      </c>
      <c r="F17" s="78">
        <v>153.38199999999998</v>
      </c>
      <c r="G17" s="78">
        <v>0</v>
      </c>
      <c r="H17" s="78">
        <v>12.381999999999977</v>
      </c>
      <c r="I17" s="78">
        <v>3122.8789999999999</v>
      </c>
    </row>
    <row r="18" spans="3:9" ht="15.75" thickBot="1">
      <c r="C18" s="79" t="s">
        <v>345</v>
      </c>
      <c r="D18" s="78">
        <v>203.995</v>
      </c>
      <c r="E18" s="78">
        <v>4756.0879999999997</v>
      </c>
      <c r="F18" s="78">
        <v>216.322</v>
      </c>
      <c r="G18" s="78">
        <v>0</v>
      </c>
      <c r="H18" s="78">
        <v>36.322000000000003</v>
      </c>
      <c r="I18" s="78">
        <v>4743.7609999999995</v>
      </c>
    </row>
    <row r="19" spans="3:9" ht="15.75" thickBot="1">
      <c r="C19" s="77" t="s">
        <v>298</v>
      </c>
      <c r="D19" s="78">
        <v>0</v>
      </c>
      <c r="E19" s="78">
        <v>309.29000000000002</v>
      </c>
      <c r="F19" s="78">
        <v>0</v>
      </c>
      <c r="G19" s="78">
        <v>0</v>
      </c>
      <c r="H19" s="78">
        <v>0</v>
      </c>
      <c r="I19" s="78">
        <v>309.29000000000002</v>
      </c>
    </row>
    <row r="20" spans="3:9" ht="15.75" thickBot="1">
      <c r="C20" s="80" t="s">
        <v>299</v>
      </c>
      <c r="D20" s="81">
        <v>5744.7190000000001</v>
      </c>
      <c r="E20" s="81">
        <v>151752.06</v>
      </c>
      <c r="F20" s="81">
        <v>2765.623</v>
      </c>
      <c r="G20" s="81">
        <v>0</v>
      </c>
      <c r="H20" s="81">
        <v>-20.376999999999953</v>
      </c>
      <c r="I20" s="81">
        <v>154731.15600000002</v>
      </c>
    </row>
    <row r="21" spans="3:9" ht="16.5" thickTop="1" thickBot="1">
      <c r="C21" s="77" t="s">
        <v>292</v>
      </c>
      <c r="D21" s="78">
        <v>0</v>
      </c>
      <c r="E21" s="78">
        <v>54799.288</v>
      </c>
      <c r="F21" s="78">
        <v>1.145</v>
      </c>
      <c r="G21" s="78">
        <v>0</v>
      </c>
      <c r="H21" s="78">
        <v>0.14500000000000002</v>
      </c>
      <c r="I21" s="78">
        <v>54798.143000000004</v>
      </c>
    </row>
    <row r="22" spans="3:9" ht="15.75" thickBot="1">
      <c r="C22" s="77" t="s">
        <v>300</v>
      </c>
      <c r="D22" s="78">
        <v>0</v>
      </c>
      <c r="E22" s="78">
        <v>4347.2269999999999</v>
      </c>
      <c r="F22" s="78">
        <v>0</v>
      </c>
      <c r="G22" s="78">
        <v>0</v>
      </c>
      <c r="H22" s="78">
        <v>0</v>
      </c>
      <c r="I22" s="78">
        <v>4347.2269999999999</v>
      </c>
    </row>
    <row r="23" spans="3:9" ht="15.75" thickBot="1">
      <c r="C23" s="77" t="s">
        <v>301</v>
      </c>
      <c r="D23" s="78">
        <v>0</v>
      </c>
      <c r="E23" s="78">
        <v>2816.4920000000002</v>
      </c>
      <c r="F23" s="78">
        <v>5.0000000000000001E-3</v>
      </c>
      <c r="G23" s="78">
        <v>0</v>
      </c>
      <c r="H23" s="78">
        <v>5.0000000000000001E-3</v>
      </c>
      <c r="I23" s="78">
        <v>2816.4870000000001</v>
      </c>
    </row>
    <row r="24" spans="3:9" ht="15.75" thickBot="1">
      <c r="C24" s="77" t="s">
        <v>302</v>
      </c>
      <c r="D24" s="78">
        <v>0</v>
      </c>
      <c r="E24" s="78">
        <v>8.32</v>
      </c>
      <c r="F24" s="78">
        <v>0</v>
      </c>
      <c r="G24" s="78">
        <v>0</v>
      </c>
      <c r="H24" s="78">
        <v>0</v>
      </c>
      <c r="I24" s="78">
        <v>8.32</v>
      </c>
    </row>
    <row r="25" spans="3:9" ht="15.75" thickBot="1">
      <c r="C25" s="77" t="s">
        <v>303</v>
      </c>
      <c r="D25" s="78">
        <v>0</v>
      </c>
      <c r="E25" s="78">
        <v>0</v>
      </c>
      <c r="F25" s="78">
        <v>0</v>
      </c>
      <c r="G25" s="78">
        <v>0</v>
      </c>
      <c r="H25" s="78">
        <v>0</v>
      </c>
      <c r="I25" s="78">
        <v>0</v>
      </c>
    </row>
    <row r="26" spans="3:9" ht="15.75" thickBot="1">
      <c r="C26" s="77" t="s">
        <v>293</v>
      </c>
      <c r="D26" s="78">
        <v>0</v>
      </c>
      <c r="E26" s="78">
        <v>1477.414</v>
      </c>
      <c r="F26" s="78">
        <v>21.106999999999999</v>
      </c>
      <c r="G26" s="78">
        <v>0</v>
      </c>
      <c r="H26" s="78">
        <v>0.10699999999999932</v>
      </c>
      <c r="I26" s="78">
        <v>1456.307</v>
      </c>
    </row>
    <row r="27" spans="3:9" ht="15.75" thickBot="1">
      <c r="C27" s="77" t="s">
        <v>294</v>
      </c>
      <c r="D27" s="78">
        <v>0</v>
      </c>
      <c r="E27" s="78">
        <v>266.274</v>
      </c>
      <c r="F27" s="78">
        <v>30.164000000000001</v>
      </c>
      <c r="G27" s="78">
        <v>0</v>
      </c>
      <c r="H27" s="78">
        <v>-42.835999999999999</v>
      </c>
      <c r="I27" s="78">
        <v>236.11</v>
      </c>
    </row>
    <row r="28" spans="3:9" ht="15.75" thickBot="1">
      <c r="C28" s="79" t="s">
        <v>296</v>
      </c>
      <c r="D28" s="78">
        <v>0</v>
      </c>
      <c r="E28" s="78">
        <v>266.274</v>
      </c>
      <c r="F28" s="78">
        <v>30.164000000000001</v>
      </c>
      <c r="G28" s="78">
        <v>0</v>
      </c>
      <c r="H28" s="78">
        <v>-42.835999999999999</v>
      </c>
      <c r="I28" s="78">
        <v>236.11</v>
      </c>
    </row>
    <row r="29" spans="3:9" ht="15.75" thickBot="1">
      <c r="C29" s="77" t="s">
        <v>297</v>
      </c>
      <c r="D29" s="78">
        <v>8.0000000000000002E-3</v>
      </c>
      <c r="E29" s="78">
        <v>4681.7579999999998</v>
      </c>
      <c r="F29" s="78">
        <v>62.881</v>
      </c>
      <c r="G29" s="78">
        <v>0</v>
      </c>
      <c r="H29" s="78">
        <v>-20.119</v>
      </c>
      <c r="I29" s="78">
        <v>4618.8849999999993</v>
      </c>
    </row>
    <row r="30" spans="3:9" ht="15.75" thickBot="1">
      <c r="C30" s="79" t="s">
        <v>296</v>
      </c>
      <c r="D30" s="78">
        <v>0</v>
      </c>
      <c r="E30" s="78">
        <v>907.49599999999998</v>
      </c>
      <c r="F30" s="78">
        <v>9.3889999999999993</v>
      </c>
      <c r="G30" s="78">
        <v>0</v>
      </c>
      <c r="H30" s="78">
        <v>-2.6110000000000007</v>
      </c>
      <c r="I30" s="78">
        <v>898.10699999999997</v>
      </c>
    </row>
    <row r="31" spans="3:9" ht="26.25" thickBot="1">
      <c r="C31" s="559" t="s">
        <v>323</v>
      </c>
      <c r="D31" s="560">
        <v>0</v>
      </c>
      <c r="E31" s="560">
        <v>22090.805</v>
      </c>
      <c r="F31" s="560">
        <v>33.515000000000001</v>
      </c>
      <c r="G31" s="560">
        <v>0</v>
      </c>
      <c r="H31" s="560">
        <v>-5.4849999999999994</v>
      </c>
      <c r="I31" s="560">
        <v>22057.29</v>
      </c>
    </row>
    <row r="32" spans="3:9" ht="15.75" thickBot="1">
      <c r="C32" s="561" t="s">
        <v>296</v>
      </c>
      <c r="D32" s="560">
        <v>0</v>
      </c>
      <c r="E32" s="560">
        <v>728.95825919999993</v>
      </c>
      <c r="F32" s="560">
        <v>1.6079999999999999</v>
      </c>
      <c r="G32" s="560">
        <v>0</v>
      </c>
      <c r="H32" s="560">
        <v>-0.39200000000000013</v>
      </c>
      <c r="I32" s="560">
        <v>727.35025919999998</v>
      </c>
    </row>
    <row r="33" spans="3:9" ht="15.75" thickBot="1">
      <c r="C33" s="77" t="s">
        <v>304</v>
      </c>
      <c r="D33" s="78">
        <v>1762.7180000000001</v>
      </c>
      <c r="E33" s="78">
        <v>0</v>
      </c>
      <c r="F33" s="78">
        <v>581.77700000000004</v>
      </c>
      <c r="G33" s="78">
        <v>0</v>
      </c>
      <c r="H33" s="78">
        <v>3.7770000000000437</v>
      </c>
      <c r="I33" s="78">
        <v>1180.941</v>
      </c>
    </row>
    <row r="34" spans="3:9" ht="26.25" thickBot="1">
      <c r="C34" s="77" t="s">
        <v>305</v>
      </c>
      <c r="D34" s="78">
        <v>0.158</v>
      </c>
      <c r="E34" s="78">
        <v>2.8149999999999999</v>
      </c>
      <c r="F34" s="78">
        <v>0.11799999999999999</v>
      </c>
      <c r="G34" s="78">
        <v>0</v>
      </c>
      <c r="H34" s="78">
        <v>0.11799999999999999</v>
      </c>
      <c r="I34" s="78">
        <v>2.855</v>
      </c>
    </row>
    <row r="35" spans="3:9" ht="15.75" thickBot="1">
      <c r="C35" s="77" t="s">
        <v>306</v>
      </c>
      <c r="D35" s="78">
        <v>0</v>
      </c>
      <c r="E35" s="78">
        <v>0</v>
      </c>
      <c r="F35" s="78">
        <v>0</v>
      </c>
      <c r="G35" s="78">
        <v>0</v>
      </c>
      <c r="H35" s="78">
        <v>0</v>
      </c>
      <c r="I35" s="78">
        <v>0</v>
      </c>
    </row>
    <row r="36" spans="3:9" ht="26.25" thickBot="1">
      <c r="C36" s="77" t="s">
        <v>307</v>
      </c>
      <c r="D36" s="78">
        <v>0</v>
      </c>
      <c r="E36" s="78">
        <v>0</v>
      </c>
      <c r="F36" s="78">
        <v>0</v>
      </c>
      <c r="G36" s="78">
        <v>0</v>
      </c>
      <c r="H36" s="78">
        <v>0</v>
      </c>
      <c r="I36" s="78">
        <v>0</v>
      </c>
    </row>
    <row r="37" spans="3:9" ht="15.75" thickBot="1">
      <c r="C37" s="77" t="s">
        <v>308</v>
      </c>
      <c r="D37" s="78">
        <v>0</v>
      </c>
      <c r="E37" s="78">
        <v>0</v>
      </c>
      <c r="F37" s="78">
        <v>0</v>
      </c>
      <c r="G37" s="78">
        <v>0</v>
      </c>
      <c r="H37" s="78">
        <v>0</v>
      </c>
      <c r="I37" s="78">
        <v>0</v>
      </c>
    </row>
    <row r="38" spans="3:9" ht="15.75" thickBot="1">
      <c r="C38" s="77" t="s">
        <v>298</v>
      </c>
      <c r="D38" s="78">
        <v>0</v>
      </c>
      <c r="E38" s="78">
        <v>241.69200000000001</v>
      </c>
      <c r="F38" s="78">
        <v>0</v>
      </c>
      <c r="G38" s="78">
        <v>0</v>
      </c>
      <c r="H38" s="78">
        <v>0</v>
      </c>
      <c r="I38" s="78">
        <v>241.69200000000001</v>
      </c>
    </row>
    <row r="39" spans="3:9" ht="15.75" thickBot="1">
      <c r="C39" s="77" t="s">
        <v>309</v>
      </c>
      <c r="D39" s="78">
        <v>0</v>
      </c>
      <c r="E39" s="78">
        <v>10172.525176610001</v>
      </c>
      <c r="F39" s="78">
        <v>749.47717661000001</v>
      </c>
      <c r="G39" s="78">
        <v>0</v>
      </c>
      <c r="H39" s="78">
        <v>80.477176610000015</v>
      </c>
      <c r="I39" s="78">
        <v>9423.0480000000007</v>
      </c>
    </row>
    <row r="40" spans="3:9" ht="15.75" thickBot="1">
      <c r="C40" s="80" t="s">
        <v>310</v>
      </c>
      <c r="D40" s="81">
        <v>1762.884</v>
      </c>
      <c r="E40" s="81">
        <v>100904.61017661</v>
      </c>
      <c r="F40" s="81">
        <v>1480.19017661</v>
      </c>
      <c r="G40" s="81">
        <v>0</v>
      </c>
      <c r="H40" s="81">
        <v>16.19017660999998</v>
      </c>
      <c r="I40" s="81">
        <v>101187.304</v>
      </c>
    </row>
    <row r="41" spans="3:9" ht="16.5" thickTop="1" thickBot="1">
      <c r="C41" s="80" t="s">
        <v>205</v>
      </c>
      <c r="D41" s="81">
        <v>7507.6030000000001</v>
      </c>
      <c r="E41" s="81">
        <v>252656.67017661</v>
      </c>
      <c r="F41" s="81">
        <v>4245.8121766100003</v>
      </c>
      <c r="G41" s="81">
        <v>0</v>
      </c>
      <c r="H41" s="81">
        <v>-3.1878233899997213</v>
      </c>
      <c r="I41" s="81">
        <v>255918.46100000001</v>
      </c>
    </row>
    <row r="42" spans="3:9" ht="16.5" thickTop="1" thickBot="1">
      <c r="C42" s="79" t="s">
        <v>348</v>
      </c>
      <c r="D42" s="78">
        <v>6051.7240000000002</v>
      </c>
      <c r="E42" s="78">
        <v>138237.87899999999</v>
      </c>
      <c r="F42" s="78">
        <v>3592.5230000000001</v>
      </c>
      <c r="G42" s="78">
        <v>0</v>
      </c>
      <c r="H42" s="78">
        <v>-258.47699999999986</v>
      </c>
      <c r="I42" s="78">
        <v>140697.07999999999</v>
      </c>
    </row>
    <row r="43" spans="3:9" ht="15.75" thickBot="1">
      <c r="C43" s="79" t="s">
        <v>349</v>
      </c>
      <c r="D43" s="78">
        <v>6.1479999999999997</v>
      </c>
      <c r="E43" s="78">
        <v>49702.453000000001</v>
      </c>
      <c r="F43" s="78">
        <v>0.36699999999999999</v>
      </c>
      <c r="G43" s="78">
        <v>0</v>
      </c>
      <c r="H43" s="78">
        <v>-0.63300000000000001</v>
      </c>
      <c r="I43" s="78">
        <v>49708.234000000004</v>
      </c>
    </row>
    <row r="44" spans="3:9" ht="15.75" thickBot="1">
      <c r="C44" s="79" t="s">
        <v>350</v>
      </c>
      <c r="D44" s="78">
        <v>1276.1590000000001</v>
      </c>
      <c r="E44" s="78">
        <v>42496.286</v>
      </c>
      <c r="F44" s="78">
        <v>221.84</v>
      </c>
      <c r="G44" s="78">
        <v>0</v>
      </c>
      <c r="H44" s="78">
        <v>-25.159999999999997</v>
      </c>
      <c r="I44" s="78">
        <v>43550.605000000003</v>
      </c>
    </row>
    <row r="46" spans="3:9">
      <c r="C46" s="82" t="s">
        <v>733</v>
      </c>
    </row>
  </sheetData>
  <mergeCells count="5">
    <mergeCell ref="D4:E4"/>
    <mergeCell ref="F4:F5"/>
    <mergeCell ref="H4:H5"/>
    <mergeCell ref="I4:I5"/>
    <mergeCell ref="G4:G5"/>
  </mergeCells>
  <hyperlinks>
    <hyperlink ref="A1" location="'ÍNDICE TABLAS'!A1" display="ÍNDICE TABLAS"/>
  </hyperlinks>
  <pageMargins left="0.7" right="0.7" top="0.75" bottom="0.75" header="0.3" footer="0.3"/>
  <pageSetup paperSize="9" scale="51" orientation="portrait" r:id="rId1"/>
  <colBreaks count="1" manualBreakCount="1">
    <brk id="13" max="4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38.42578125" customWidth="1"/>
  </cols>
  <sheetData>
    <row r="1" spans="1:9" ht="18">
      <c r="A1" s="133" t="s">
        <v>0</v>
      </c>
      <c r="D1" s="1"/>
    </row>
    <row r="2" spans="1:9" s="8" customFormat="1" ht="37.5">
      <c r="A2" s="6" t="s">
        <v>157</v>
      </c>
      <c r="B2" s="6" t="s">
        <v>36</v>
      </c>
      <c r="C2" s="6" t="s">
        <v>366</v>
      </c>
      <c r="D2" s="7"/>
    </row>
    <row r="3" spans="1:9" ht="15.75" thickBot="1">
      <c r="D3" s="1"/>
    </row>
    <row r="4" spans="1:9" ht="22.9" customHeight="1" thickTop="1" thickBot="1">
      <c r="C4" s="23"/>
      <c r="D4" s="583" t="s">
        <v>338</v>
      </c>
      <c r="E4" s="583"/>
      <c r="F4" s="608" t="s">
        <v>339</v>
      </c>
      <c r="G4" s="219" t="s">
        <v>340</v>
      </c>
      <c r="H4" s="608" t="s">
        <v>591</v>
      </c>
      <c r="I4" s="610" t="s">
        <v>342</v>
      </c>
    </row>
    <row r="5" spans="1:9" ht="61.5" thickTop="1" thickBot="1">
      <c r="C5" s="538" t="s">
        <v>645</v>
      </c>
      <c r="D5" s="220" t="s">
        <v>304</v>
      </c>
      <c r="E5" s="220" t="s">
        <v>592</v>
      </c>
      <c r="F5" s="609"/>
      <c r="G5" s="220" t="s">
        <v>341</v>
      </c>
      <c r="H5" s="609"/>
      <c r="I5" s="611"/>
    </row>
    <row r="6" spans="1:9" ht="16.5" thickTop="1" thickBot="1">
      <c r="C6" s="9" t="s">
        <v>354</v>
      </c>
      <c r="D6" s="12">
        <v>106.166</v>
      </c>
      <c r="E6" s="12">
        <v>1489.1579999999999</v>
      </c>
      <c r="F6" s="12">
        <v>52.374000000000002</v>
      </c>
      <c r="G6" s="12">
        <v>0</v>
      </c>
      <c r="H6" s="12">
        <v>-1.6259999999999977</v>
      </c>
      <c r="I6" s="12">
        <v>1542.95</v>
      </c>
    </row>
    <row r="7" spans="1:9" ht="15.75" thickBot="1">
      <c r="C7" s="9" t="s">
        <v>326</v>
      </c>
      <c r="D7" s="12">
        <v>20.786000000000001</v>
      </c>
      <c r="E7" s="12">
        <v>999.60299999999995</v>
      </c>
      <c r="F7" s="12">
        <v>6.5</v>
      </c>
      <c r="G7" s="12">
        <v>0</v>
      </c>
      <c r="H7" s="12">
        <v>-1.5</v>
      </c>
      <c r="I7" s="12">
        <v>1013.888</v>
      </c>
    </row>
    <row r="8" spans="1:9" ht="15.75" thickBot="1">
      <c r="C8" s="9" t="s">
        <v>327</v>
      </c>
      <c r="D8" s="12">
        <v>782.80200000000002</v>
      </c>
      <c r="E8" s="12">
        <v>15402.675999999999</v>
      </c>
      <c r="F8" s="12">
        <v>327.58199999999999</v>
      </c>
      <c r="G8" s="12">
        <v>0</v>
      </c>
      <c r="H8" s="12">
        <v>-28.418000000000006</v>
      </c>
      <c r="I8" s="12">
        <v>15857.896000000001</v>
      </c>
    </row>
    <row r="9" spans="1:9" ht="30.75" thickBot="1">
      <c r="C9" s="9" t="s">
        <v>355</v>
      </c>
      <c r="D9" s="12">
        <v>200.54900000000001</v>
      </c>
      <c r="E9" s="12">
        <v>6758.1189999999997</v>
      </c>
      <c r="F9" s="12">
        <v>64.191000000000003</v>
      </c>
      <c r="G9" s="12">
        <v>0</v>
      </c>
      <c r="H9" s="12">
        <v>-16.808999999999997</v>
      </c>
      <c r="I9" s="12">
        <v>6894.4780000000001</v>
      </c>
    </row>
    <row r="10" spans="1:9" ht="15.75" thickBot="1">
      <c r="C10" s="9" t="s">
        <v>328</v>
      </c>
      <c r="D10" s="12">
        <v>37.142000000000003</v>
      </c>
      <c r="E10" s="12">
        <v>1098.7850000000001</v>
      </c>
      <c r="F10" s="12">
        <v>12.916</v>
      </c>
      <c r="G10" s="12">
        <v>0</v>
      </c>
      <c r="H10" s="12">
        <v>0.91600000000000037</v>
      </c>
      <c r="I10" s="12">
        <v>1123.0119999999999</v>
      </c>
    </row>
    <row r="11" spans="1:9" ht="15.75" thickBot="1">
      <c r="C11" s="9" t="s">
        <v>329</v>
      </c>
      <c r="D11" s="12">
        <v>1107.6849999999999</v>
      </c>
      <c r="E11" s="12">
        <v>8917.741</v>
      </c>
      <c r="F11" s="12">
        <v>427.95600000000002</v>
      </c>
      <c r="G11" s="12">
        <v>0</v>
      </c>
      <c r="H11" s="12">
        <v>-24.043999999999983</v>
      </c>
      <c r="I11" s="12">
        <v>9597.4709999999995</v>
      </c>
    </row>
    <row r="12" spans="1:9" ht="15.75" thickBot="1">
      <c r="C12" s="9" t="s">
        <v>356</v>
      </c>
      <c r="D12" s="12">
        <v>806.59199999999998</v>
      </c>
      <c r="E12" s="12">
        <v>14868.652</v>
      </c>
      <c r="F12" s="12">
        <v>422.70699999999999</v>
      </c>
      <c r="G12" s="12">
        <v>0</v>
      </c>
      <c r="H12" s="12">
        <v>6.7069999999999936</v>
      </c>
      <c r="I12" s="12">
        <v>15252.537</v>
      </c>
    </row>
    <row r="13" spans="1:9" ht="15.75" thickBot="1">
      <c r="C13" s="9" t="s">
        <v>330</v>
      </c>
      <c r="D13" s="12">
        <v>504.47300000000001</v>
      </c>
      <c r="E13" s="12">
        <v>6284.29</v>
      </c>
      <c r="F13" s="12">
        <v>230.45099999999999</v>
      </c>
      <c r="G13" s="12">
        <v>0</v>
      </c>
      <c r="H13" s="12">
        <v>-9.5490000000000066</v>
      </c>
      <c r="I13" s="12">
        <v>6558.3109999999997</v>
      </c>
    </row>
    <row r="14" spans="1:9" ht="15.75" thickBot="1">
      <c r="C14" s="9" t="s">
        <v>331</v>
      </c>
      <c r="D14" s="12">
        <v>177.959</v>
      </c>
      <c r="E14" s="12">
        <v>3570.8910000000001</v>
      </c>
      <c r="F14" s="12">
        <v>81.603999999999999</v>
      </c>
      <c r="G14" s="12">
        <v>0</v>
      </c>
      <c r="H14" s="12">
        <v>0.6039999999999992</v>
      </c>
      <c r="I14" s="12">
        <v>3667.2460000000001</v>
      </c>
    </row>
    <row r="15" spans="1:9" ht="15.75" thickBot="1">
      <c r="C15" s="9" t="s">
        <v>332</v>
      </c>
      <c r="D15" s="12">
        <v>63.387</v>
      </c>
      <c r="E15" s="12">
        <v>2930.2469999999998</v>
      </c>
      <c r="F15" s="12">
        <v>28.024999999999999</v>
      </c>
      <c r="G15" s="12">
        <v>0</v>
      </c>
      <c r="H15" s="12">
        <v>2.4999999999998579E-2</v>
      </c>
      <c r="I15" s="12">
        <v>2965.6089999999999</v>
      </c>
    </row>
    <row r="16" spans="1:9" ht="15.75" thickBot="1">
      <c r="C16" s="9" t="s">
        <v>357</v>
      </c>
      <c r="D16" s="12">
        <v>24.312000000000001</v>
      </c>
      <c r="E16" s="12">
        <v>30746.982</v>
      </c>
      <c r="F16" s="12">
        <v>15.954000000000001</v>
      </c>
      <c r="G16" s="12">
        <v>0</v>
      </c>
      <c r="H16" s="12">
        <v>-6.0459999999999994</v>
      </c>
      <c r="I16" s="12">
        <v>30755.34</v>
      </c>
    </row>
    <row r="17" spans="3:9" ht="15.75" thickBot="1">
      <c r="C17" s="9" t="s">
        <v>333</v>
      </c>
      <c r="D17" s="12">
        <v>177.244</v>
      </c>
      <c r="E17" s="12">
        <v>2695.723</v>
      </c>
      <c r="F17" s="12">
        <v>86.417000000000002</v>
      </c>
      <c r="G17" s="12">
        <v>0</v>
      </c>
      <c r="H17" s="12">
        <v>-5.5829999999999984</v>
      </c>
      <c r="I17" s="12">
        <v>2786.549</v>
      </c>
    </row>
    <row r="18" spans="3:9" ht="15.75" thickBot="1">
      <c r="C18" s="9" t="s">
        <v>358</v>
      </c>
      <c r="D18" s="12">
        <v>352.30799999999999</v>
      </c>
      <c r="E18" s="12">
        <v>4760.9340000000002</v>
      </c>
      <c r="F18" s="12">
        <v>182.44900000000001</v>
      </c>
      <c r="G18" s="12">
        <v>0</v>
      </c>
      <c r="H18" s="12">
        <v>-130.55099999999999</v>
      </c>
      <c r="I18" s="12">
        <v>4930.7929999999997</v>
      </c>
    </row>
    <row r="19" spans="3:9" ht="15.75" thickBot="1">
      <c r="C19" s="9" t="s">
        <v>359</v>
      </c>
      <c r="D19" s="12">
        <v>130.06899999999999</v>
      </c>
      <c r="E19" s="12">
        <v>2992.3330000000001</v>
      </c>
      <c r="F19" s="12">
        <v>51.247</v>
      </c>
      <c r="G19" s="12">
        <v>0</v>
      </c>
      <c r="H19" s="12">
        <v>-4.7530000000000001</v>
      </c>
      <c r="I19" s="12">
        <v>3071.1550000000002</v>
      </c>
    </row>
    <row r="20" spans="3:9" ht="30.75" thickBot="1">
      <c r="C20" s="9" t="s">
        <v>360</v>
      </c>
      <c r="D20" s="12">
        <v>1.9830000000000001</v>
      </c>
      <c r="E20" s="12">
        <v>61075.601000000002</v>
      </c>
      <c r="F20" s="12">
        <v>2.492</v>
      </c>
      <c r="G20" s="12">
        <v>0</v>
      </c>
      <c r="H20" s="12">
        <v>0.49199999999999999</v>
      </c>
      <c r="I20" s="12">
        <v>61075.091</v>
      </c>
    </row>
    <row r="21" spans="3:9" ht="15.75" thickBot="1">
      <c r="C21" s="9" t="s">
        <v>334</v>
      </c>
      <c r="D21" s="12">
        <v>35.566000000000003</v>
      </c>
      <c r="E21" s="12">
        <v>566.38800000000003</v>
      </c>
      <c r="F21" s="12">
        <v>11.55</v>
      </c>
      <c r="G21" s="12">
        <v>0</v>
      </c>
      <c r="H21" s="12">
        <v>-1.4499999999999993</v>
      </c>
      <c r="I21" s="12">
        <v>590.404</v>
      </c>
    </row>
    <row r="22" spans="3:9" ht="15.75" thickBot="1">
      <c r="C22" s="9" t="s">
        <v>361</v>
      </c>
      <c r="D22" s="12">
        <v>77.784999999999997</v>
      </c>
      <c r="E22" s="12">
        <v>1328.1849999999999</v>
      </c>
      <c r="F22" s="12">
        <v>35.384</v>
      </c>
      <c r="G22" s="12">
        <v>0</v>
      </c>
      <c r="H22" s="12">
        <v>12.384</v>
      </c>
      <c r="I22" s="12">
        <v>1370.586</v>
      </c>
    </row>
    <row r="23" spans="3:9" ht="30.75" thickBot="1">
      <c r="C23" s="9" t="s">
        <v>362</v>
      </c>
      <c r="D23" s="12">
        <v>47.649000000000001</v>
      </c>
      <c r="E23" s="12">
        <v>1069.778</v>
      </c>
      <c r="F23" s="12">
        <v>25.303000000000001</v>
      </c>
      <c r="G23" s="12">
        <v>0</v>
      </c>
      <c r="H23" s="12">
        <v>0.30300000000000082</v>
      </c>
      <c r="I23" s="12">
        <v>1092.123</v>
      </c>
    </row>
    <row r="24" spans="3:9" ht="15.75" thickBot="1">
      <c r="C24" s="9" t="s">
        <v>335</v>
      </c>
      <c r="D24" s="12">
        <v>101.23099999999999</v>
      </c>
      <c r="E24" s="12">
        <v>1329.2090000000001</v>
      </c>
      <c r="F24" s="12">
        <v>41.439</v>
      </c>
      <c r="G24" s="12">
        <v>0</v>
      </c>
      <c r="H24" s="12">
        <v>-4.5609999999999999</v>
      </c>
      <c r="I24" s="12">
        <v>1389.002</v>
      </c>
    </row>
    <row r="25" spans="3:9" ht="45.75" thickBot="1">
      <c r="C25" s="9" t="s">
        <v>363</v>
      </c>
      <c r="D25" s="12">
        <v>0.24299999999999999</v>
      </c>
      <c r="E25" s="12">
        <v>1.9510000000000001</v>
      </c>
      <c r="F25" s="12">
        <v>0.155</v>
      </c>
      <c r="G25" s="12">
        <v>0</v>
      </c>
      <c r="H25" s="12">
        <v>0.155</v>
      </c>
      <c r="I25" s="12">
        <v>2.04</v>
      </c>
    </row>
    <row r="26" spans="3:9" ht="30.75" thickBot="1">
      <c r="C26" s="9" t="s">
        <v>364</v>
      </c>
      <c r="D26" s="12">
        <v>1E-3</v>
      </c>
      <c r="E26" s="12">
        <v>0.33400000000000002</v>
      </c>
      <c r="F26" s="12">
        <v>2E-3</v>
      </c>
      <c r="G26" s="12">
        <v>0</v>
      </c>
      <c r="H26" s="12">
        <v>2E-3</v>
      </c>
      <c r="I26" s="12">
        <v>0.33300000000000002</v>
      </c>
    </row>
    <row r="27" spans="3:9" ht="15.75" thickBot="1">
      <c r="C27" s="9" t="s">
        <v>365</v>
      </c>
      <c r="D27" s="12">
        <v>2751.6709999999998</v>
      </c>
      <c r="E27" s="12">
        <v>83769.091176609989</v>
      </c>
      <c r="F27" s="12">
        <v>2139.1151766100002</v>
      </c>
      <c r="G27" s="12">
        <v>0</v>
      </c>
      <c r="H27" s="12">
        <v>210.11517661000016</v>
      </c>
      <c r="I27" s="12">
        <v>84381.646999999997</v>
      </c>
    </row>
    <row r="28" spans="3:9" ht="15.75" thickBot="1">
      <c r="C28" s="539" t="s">
        <v>205</v>
      </c>
      <c r="D28" s="540">
        <v>7507.6030000000001</v>
      </c>
      <c r="E28" s="540">
        <v>252656.67017661</v>
      </c>
      <c r="F28" s="540">
        <v>4245.8121766100003</v>
      </c>
      <c r="G28" s="540">
        <v>0</v>
      </c>
      <c r="H28" s="540">
        <v>-3.1878233899997213</v>
      </c>
      <c r="I28" s="540">
        <v>255918.46100000001</v>
      </c>
    </row>
    <row r="29" spans="3:9" ht="15.75" thickTop="1"/>
    <row r="30" spans="3:9">
      <c r="C30" s="82" t="s">
        <v>733</v>
      </c>
    </row>
  </sheetData>
  <mergeCells count="4">
    <mergeCell ref="D4:E4"/>
    <mergeCell ref="F4:F5"/>
    <mergeCell ref="H4:H5"/>
    <mergeCell ref="I4:I5"/>
  </mergeCells>
  <hyperlinks>
    <hyperlink ref="A1" location="'ÍNDICE TABLAS'!A1" display="ÍNDICE TABLAS"/>
  </hyperlink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25.5703125" customWidth="1"/>
    <col min="11" max="11" width="13.140625" customWidth="1"/>
  </cols>
  <sheetData>
    <row r="1" spans="1:9" ht="18">
      <c r="A1" s="133" t="s">
        <v>0</v>
      </c>
      <c r="D1" s="1"/>
    </row>
    <row r="2" spans="1:9" s="8" customFormat="1" ht="37.5">
      <c r="A2" s="6" t="s">
        <v>181</v>
      </c>
      <c r="B2" s="6" t="s">
        <v>36</v>
      </c>
      <c r="C2" s="6" t="s">
        <v>370</v>
      </c>
      <c r="D2" s="7"/>
    </row>
    <row r="3" spans="1:9" ht="15.75" thickBot="1">
      <c r="D3" s="1"/>
    </row>
    <row r="4" spans="1:9" ht="15" customHeight="1" thickTop="1">
      <c r="C4" s="612"/>
      <c r="D4" s="608" t="s">
        <v>338</v>
      </c>
      <c r="E4" s="608"/>
      <c r="F4" s="608" t="s">
        <v>588</v>
      </c>
      <c r="G4" s="135" t="s">
        <v>340</v>
      </c>
      <c r="H4" s="608" t="s">
        <v>591</v>
      </c>
      <c r="I4" s="610" t="s">
        <v>342</v>
      </c>
    </row>
    <row r="5" spans="1:9" ht="14.65" customHeight="1" thickBot="1">
      <c r="C5" s="612"/>
      <c r="D5" s="609"/>
      <c r="E5" s="609"/>
      <c r="F5" s="613"/>
      <c r="G5" s="35" t="s">
        <v>593</v>
      </c>
      <c r="H5" s="613"/>
      <c r="I5" s="614"/>
    </row>
    <row r="6" spans="1:9" ht="61.5" thickTop="1" thickBot="1">
      <c r="C6" s="83" t="s">
        <v>595</v>
      </c>
      <c r="D6" s="134" t="s">
        <v>304</v>
      </c>
      <c r="E6" s="134" t="s">
        <v>596</v>
      </c>
      <c r="F6" s="609"/>
      <c r="G6" s="134" t="s">
        <v>594</v>
      </c>
      <c r="H6" s="609"/>
      <c r="I6" s="611"/>
    </row>
    <row r="7" spans="1:9" ht="16.5" thickTop="1" thickBot="1">
      <c r="C7" s="86" t="s">
        <v>312</v>
      </c>
      <c r="D7" s="264">
        <v>7435.2070000000003</v>
      </c>
      <c r="E7" s="264">
        <v>251211.81</v>
      </c>
      <c r="F7" s="264">
        <v>4108.2370000000001</v>
      </c>
      <c r="G7" s="264">
        <v>0</v>
      </c>
      <c r="H7" s="264">
        <v>-92.76299999999992</v>
      </c>
      <c r="I7" s="264">
        <v>254538.78099999999</v>
      </c>
    </row>
    <row r="8" spans="1:9" ht="16.5" thickTop="1" thickBot="1">
      <c r="C8" s="9" t="s">
        <v>316</v>
      </c>
      <c r="D8" s="28">
        <v>5.7720000000000002</v>
      </c>
      <c r="E8" s="28">
        <v>5855.5020000000004</v>
      </c>
      <c r="F8" s="28">
        <v>3.331</v>
      </c>
      <c r="G8" s="28">
        <v>0</v>
      </c>
      <c r="H8" s="28">
        <v>2.331</v>
      </c>
      <c r="I8" s="28">
        <v>5857.9430000000002</v>
      </c>
    </row>
    <row r="9" spans="1:9" ht="15.75" thickBot="1">
      <c r="C9" s="9" t="s">
        <v>315</v>
      </c>
      <c r="D9" s="28">
        <v>41.978000000000002</v>
      </c>
      <c r="E9" s="28">
        <v>5417.1750000000002</v>
      </c>
      <c r="F9" s="28">
        <v>20.67</v>
      </c>
      <c r="G9" s="28">
        <v>0</v>
      </c>
      <c r="H9" s="28">
        <v>0.67000000000000171</v>
      </c>
      <c r="I9" s="28">
        <v>5438.482</v>
      </c>
    </row>
    <row r="10" spans="1:9" ht="15.75" thickBot="1">
      <c r="C10" s="9" t="s">
        <v>314</v>
      </c>
      <c r="D10" s="28">
        <v>2.75</v>
      </c>
      <c r="E10" s="28">
        <v>4339.91</v>
      </c>
      <c r="F10" s="28">
        <v>2.17</v>
      </c>
      <c r="G10" s="28">
        <v>0</v>
      </c>
      <c r="H10" s="28">
        <v>-4.83</v>
      </c>
      <c r="I10" s="28">
        <v>4340.491</v>
      </c>
    </row>
    <row r="11" spans="1:9" ht="15.75" thickBot="1">
      <c r="C11" s="9" t="s">
        <v>313</v>
      </c>
      <c r="D11" s="28">
        <v>7176.4440000000004</v>
      </c>
      <c r="E11" s="28">
        <v>231111.43</v>
      </c>
      <c r="F11" s="28">
        <v>3972.085</v>
      </c>
      <c r="G11" s="28">
        <v>0</v>
      </c>
      <c r="H11" s="28">
        <v>-83.914999999999964</v>
      </c>
      <c r="I11" s="28">
        <v>234315.79</v>
      </c>
    </row>
    <row r="12" spans="1:9" ht="15.75" thickBot="1">
      <c r="C12" s="9" t="s">
        <v>317</v>
      </c>
      <c r="D12" s="28">
        <v>111.863</v>
      </c>
      <c r="E12" s="28">
        <v>1696.7660000000001</v>
      </c>
      <c r="F12" s="28">
        <v>49.857999999999997</v>
      </c>
      <c r="G12" s="28">
        <v>0</v>
      </c>
      <c r="H12" s="28">
        <v>-2.142000000000003</v>
      </c>
      <c r="I12" s="28">
        <v>1758.77</v>
      </c>
    </row>
    <row r="13" spans="1:9" ht="15.75" thickBot="1">
      <c r="C13" s="13" t="s">
        <v>318</v>
      </c>
      <c r="D13" s="257">
        <v>96.4</v>
      </c>
      <c r="E13" s="257">
        <v>2791.0279999999998</v>
      </c>
      <c r="F13" s="257">
        <v>60.122999999999998</v>
      </c>
      <c r="G13" s="257">
        <v>0</v>
      </c>
      <c r="H13" s="257">
        <v>-4.8770000000000024</v>
      </c>
      <c r="I13" s="257">
        <v>2827.3049999999998</v>
      </c>
    </row>
    <row r="14" spans="1:9" ht="16.5" thickTop="1" thickBot="1">
      <c r="C14" s="167" t="s">
        <v>319</v>
      </c>
      <c r="D14" s="264">
        <v>22.574000000000002</v>
      </c>
      <c r="E14" s="264">
        <v>526.13499999999999</v>
      </c>
      <c r="F14" s="264">
        <v>14.321</v>
      </c>
      <c r="G14" s="264">
        <v>0</v>
      </c>
      <c r="H14" s="264">
        <v>-1.6790000000000003</v>
      </c>
      <c r="I14" s="264">
        <v>534.38800000000003</v>
      </c>
    </row>
    <row r="15" spans="1:9" ht="16.5" thickTop="1" thickBot="1">
      <c r="C15" s="9" t="s">
        <v>320</v>
      </c>
      <c r="D15" s="28">
        <v>1.5940000000000001</v>
      </c>
      <c r="E15" s="28">
        <v>282.60599999999999</v>
      </c>
      <c r="F15" s="28">
        <v>1.5620000000000001</v>
      </c>
      <c r="G15" s="28">
        <v>0</v>
      </c>
      <c r="H15" s="28">
        <v>-0.43799999999999994</v>
      </c>
      <c r="I15" s="28">
        <v>282.63900000000001</v>
      </c>
    </row>
    <row r="16" spans="1:9" ht="15.75" thickBot="1">
      <c r="C16" s="9" t="s">
        <v>321</v>
      </c>
      <c r="D16" s="28">
        <v>19.831</v>
      </c>
      <c r="E16" s="28">
        <v>174.423</v>
      </c>
      <c r="F16" s="28">
        <v>11.943</v>
      </c>
      <c r="G16" s="28">
        <v>0</v>
      </c>
      <c r="H16" s="28">
        <v>-2.0570000000000004</v>
      </c>
      <c r="I16" s="28">
        <v>182.31200000000001</v>
      </c>
    </row>
    <row r="17" spans="3:9" ht="15.75" thickBot="1">
      <c r="C17" s="9" t="s">
        <v>322</v>
      </c>
      <c r="D17" s="28">
        <v>1.1479999999999999</v>
      </c>
      <c r="E17" s="28">
        <v>69.105000000000004</v>
      </c>
      <c r="F17" s="28">
        <v>0.81599999999999995</v>
      </c>
      <c r="G17" s="28">
        <v>0</v>
      </c>
      <c r="H17" s="28">
        <v>-0.18400000000000005</v>
      </c>
      <c r="I17" s="28">
        <v>69.436999999999998</v>
      </c>
    </row>
    <row r="18" spans="3:9" ht="15.75" thickBot="1">
      <c r="C18" s="168" t="s">
        <v>311</v>
      </c>
      <c r="D18" s="189">
        <v>49.822000000000003</v>
      </c>
      <c r="E18" s="189">
        <v>918.72417660999997</v>
      </c>
      <c r="F18" s="189">
        <v>123.25517660999996</v>
      </c>
      <c r="G18" s="189">
        <v>0</v>
      </c>
      <c r="H18" s="189">
        <v>91.255176609999964</v>
      </c>
      <c r="I18" s="189">
        <v>845.29100000000005</v>
      </c>
    </row>
    <row r="19" spans="3:9" ht="16.5" thickTop="1" thickBot="1">
      <c r="C19" s="168" t="s">
        <v>39</v>
      </c>
      <c r="D19" s="189">
        <v>7507.6030000000001</v>
      </c>
      <c r="E19" s="189">
        <v>252656.67017661</v>
      </c>
      <c r="F19" s="189">
        <v>4245.8121766100003</v>
      </c>
      <c r="G19" s="189">
        <v>0</v>
      </c>
      <c r="H19" s="189">
        <v>-3.1878233899997213</v>
      </c>
      <c r="I19" s="189">
        <v>255918.46100000001</v>
      </c>
    </row>
    <row r="20" spans="3:9" ht="15.75" thickTop="1"/>
    <row r="21" spans="3:9">
      <c r="C21" s="82" t="s">
        <v>733</v>
      </c>
    </row>
  </sheetData>
  <mergeCells count="5">
    <mergeCell ref="C4:C5"/>
    <mergeCell ref="D4:E5"/>
    <mergeCell ref="F4:F6"/>
    <mergeCell ref="H4:H6"/>
    <mergeCell ref="I4:I6"/>
  </mergeCells>
  <hyperlinks>
    <hyperlink ref="A1" location="'ÍNDICE TABLAS'!A1" display="ÍNDICE TABLAS"/>
  </hyperlinks>
  <pageMargins left="0.7" right="0.7" top="0.75" bottom="0.75" header="0.3" footer="0.3"/>
  <pageSetup paperSize="9" scale="6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view="pageBreakPreview" zoomScale="60" zoomScaleNormal="100" workbookViewId="0">
      <selection activeCell="P17" sqref="P17"/>
    </sheetView>
  </sheetViews>
  <sheetFormatPr baseColWidth="10" defaultRowHeight="15"/>
  <cols>
    <col min="1" max="1" width="15.85546875" customWidth="1"/>
    <col min="2" max="2" width="2.5703125" customWidth="1"/>
    <col min="3" max="3" width="27" customWidth="1"/>
  </cols>
  <sheetData>
    <row r="1" spans="1:11" ht="18">
      <c r="A1" s="133" t="s">
        <v>0</v>
      </c>
      <c r="D1" s="1"/>
    </row>
    <row r="2" spans="1:11" s="8" customFormat="1" ht="37.5">
      <c r="A2" s="6" t="s">
        <v>206</v>
      </c>
      <c r="B2" s="6" t="s">
        <v>36</v>
      </c>
      <c r="C2" s="6" t="s">
        <v>614</v>
      </c>
      <c r="D2" s="7"/>
    </row>
    <row r="3" spans="1:11" ht="15.75" thickBot="1">
      <c r="D3" s="1"/>
    </row>
    <row r="4" spans="1:11" ht="80.25" customHeight="1" thickTop="1" thickBot="1">
      <c r="C4" s="76"/>
      <c r="D4" s="615" t="s">
        <v>597</v>
      </c>
      <c r="E4" s="616"/>
      <c r="F4" s="616"/>
      <c r="G4" s="628"/>
      <c r="H4" s="615" t="s">
        <v>598</v>
      </c>
      <c r="I4" s="628"/>
      <c r="J4" s="615" t="s">
        <v>599</v>
      </c>
      <c r="K4" s="616"/>
    </row>
    <row r="5" spans="1:11" ht="16.5" thickTop="1" thickBot="1">
      <c r="C5" s="76"/>
      <c r="D5" s="617" t="s">
        <v>600</v>
      </c>
      <c r="E5" s="620" t="s">
        <v>601</v>
      </c>
      <c r="F5" s="621"/>
      <c r="G5" s="622"/>
      <c r="H5" s="617" t="s">
        <v>600</v>
      </c>
      <c r="I5" s="617" t="s">
        <v>601</v>
      </c>
      <c r="J5" s="191"/>
    </row>
    <row r="6" spans="1:11" ht="14.65" customHeight="1" thickTop="1">
      <c r="C6" s="623" t="s">
        <v>37</v>
      </c>
      <c r="D6" s="618"/>
      <c r="E6" s="625"/>
      <c r="F6" s="169" t="s">
        <v>404</v>
      </c>
      <c r="G6" s="172" t="s">
        <v>404</v>
      </c>
      <c r="H6" s="618"/>
      <c r="I6" s="618"/>
      <c r="J6" s="197"/>
      <c r="K6" s="172" t="s">
        <v>404</v>
      </c>
    </row>
    <row r="7" spans="1:11" ht="14.25" customHeight="1">
      <c r="C7" s="623"/>
      <c r="D7" s="618"/>
      <c r="E7" s="626"/>
      <c r="F7" s="170" t="s">
        <v>602</v>
      </c>
      <c r="G7" s="173" t="s">
        <v>604</v>
      </c>
      <c r="H7" s="618"/>
      <c r="I7" s="618"/>
      <c r="J7" s="197"/>
      <c r="K7" s="173" t="s">
        <v>601</v>
      </c>
    </row>
    <row r="8" spans="1:11" ht="14.65" customHeight="1" thickBot="1">
      <c r="C8" s="624"/>
      <c r="D8" s="619"/>
      <c r="E8" s="627"/>
      <c r="F8" s="171" t="s">
        <v>603</v>
      </c>
      <c r="G8" s="174" t="s">
        <v>605</v>
      </c>
      <c r="H8" s="619"/>
      <c r="I8" s="619"/>
      <c r="J8" s="89"/>
      <c r="K8" s="174"/>
    </row>
    <row r="9" spans="1:11" ht="16.5" thickTop="1" thickBot="1">
      <c r="C9" s="175" t="s">
        <v>606</v>
      </c>
      <c r="D9" s="176">
        <v>2703</v>
      </c>
      <c r="E9" s="177">
        <v>3336</v>
      </c>
      <c r="F9" s="177">
        <v>3321</v>
      </c>
      <c r="G9" s="177">
        <v>3145</v>
      </c>
      <c r="H9" s="196">
        <v>-102</v>
      </c>
      <c r="I9" s="176">
        <v>-1045</v>
      </c>
      <c r="J9" s="200">
        <v>3258</v>
      </c>
      <c r="K9" s="176">
        <v>1620</v>
      </c>
    </row>
    <row r="10" spans="1:11" ht="15.75" thickBot="1">
      <c r="C10" s="178" t="s">
        <v>607</v>
      </c>
      <c r="D10" s="179">
        <v>0</v>
      </c>
      <c r="E10" s="179">
        <v>0</v>
      </c>
      <c r="F10" s="179">
        <v>0</v>
      </c>
      <c r="G10" s="179">
        <v>0</v>
      </c>
      <c r="H10" s="195">
        <v>0</v>
      </c>
      <c r="I10" s="179">
        <v>0</v>
      </c>
      <c r="J10" s="195">
        <v>0</v>
      </c>
      <c r="K10" s="179">
        <v>0</v>
      </c>
    </row>
    <row r="11" spans="1:11" ht="15.75" thickBot="1">
      <c r="C11" s="180" t="s">
        <v>608</v>
      </c>
      <c r="D11" s="181">
        <v>17</v>
      </c>
      <c r="E11" s="181">
        <v>31</v>
      </c>
      <c r="F11" s="181">
        <v>31</v>
      </c>
      <c r="G11" s="181">
        <v>31</v>
      </c>
      <c r="H11" s="195">
        <v>0</v>
      </c>
      <c r="I11" s="181">
        <v>-10</v>
      </c>
      <c r="J11" s="195">
        <v>25</v>
      </c>
      <c r="K11" s="181">
        <v>14</v>
      </c>
    </row>
    <row r="12" spans="1:11" ht="15.75" thickBot="1">
      <c r="C12" s="180" t="s">
        <v>609</v>
      </c>
      <c r="D12" s="181">
        <v>0</v>
      </c>
      <c r="E12" s="181">
        <v>0</v>
      </c>
      <c r="F12" s="181">
        <v>0</v>
      </c>
      <c r="G12" s="181">
        <v>0</v>
      </c>
      <c r="H12" s="195">
        <v>0</v>
      </c>
      <c r="I12" s="181">
        <v>0</v>
      </c>
      <c r="J12" s="195">
        <v>0</v>
      </c>
      <c r="K12" s="181">
        <v>0</v>
      </c>
    </row>
    <row r="13" spans="1:11" ht="15.75" thickBot="1">
      <c r="C13" s="180" t="s">
        <v>610</v>
      </c>
      <c r="D13" s="181">
        <v>1</v>
      </c>
      <c r="E13" s="181">
        <v>0</v>
      </c>
      <c r="F13" s="181">
        <v>0</v>
      </c>
      <c r="G13" s="181">
        <v>0</v>
      </c>
      <c r="H13" s="195">
        <v>0</v>
      </c>
      <c r="I13" s="181">
        <v>0</v>
      </c>
      <c r="J13" s="195">
        <v>0</v>
      </c>
      <c r="K13" s="181">
        <v>0</v>
      </c>
    </row>
    <row r="14" spans="1:11" ht="15.75" thickBot="1">
      <c r="C14" s="180" t="s">
        <v>611</v>
      </c>
      <c r="D14" s="183">
        <v>1289</v>
      </c>
      <c r="E14" s="183">
        <v>1485</v>
      </c>
      <c r="F14" s="183">
        <v>1481</v>
      </c>
      <c r="G14" s="183">
        <v>1294</v>
      </c>
      <c r="H14" s="195">
        <v>-51</v>
      </c>
      <c r="I14" s="181">
        <v>-603</v>
      </c>
      <c r="J14" s="199">
        <v>1008</v>
      </c>
      <c r="K14" s="181">
        <v>430</v>
      </c>
    </row>
    <row r="15" spans="1:11" ht="15.75" thickBot="1">
      <c r="C15" s="180" t="s">
        <v>612</v>
      </c>
      <c r="D15" s="183">
        <v>1396</v>
      </c>
      <c r="E15" s="183">
        <v>1820</v>
      </c>
      <c r="F15" s="183">
        <v>1809</v>
      </c>
      <c r="G15" s="183">
        <v>1820</v>
      </c>
      <c r="H15" s="195">
        <v>-51</v>
      </c>
      <c r="I15" s="181">
        <v>-432</v>
      </c>
      <c r="J15" s="199">
        <v>2225</v>
      </c>
      <c r="K15" s="183">
        <v>1176</v>
      </c>
    </row>
    <row r="16" spans="1:11" ht="30.75" thickBot="1">
      <c r="C16" s="185" t="s">
        <v>373</v>
      </c>
      <c r="D16" s="186">
        <v>0</v>
      </c>
      <c r="E16" s="186">
        <v>0</v>
      </c>
      <c r="F16" s="186">
        <v>0</v>
      </c>
      <c r="G16" s="186">
        <v>0</v>
      </c>
      <c r="H16" s="192">
        <v>0</v>
      </c>
      <c r="I16" s="186">
        <v>0</v>
      </c>
      <c r="J16" s="192">
        <v>0</v>
      </c>
      <c r="K16" s="186">
        <v>0</v>
      </c>
    </row>
    <row r="17" spans="3:11" ht="25.9" customHeight="1" thickBot="1">
      <c r="C17" s="187" t="s">
        <v>613</v>
      </c>
      <c r="D17" s="188">
        <v>104</v>
      </c>
      <c r="E17" s="188">
        <v>83</v>
      </c>
      <c r="F17" s="188">
        <v>71</v>
      </c>
      <c r="G17" s="188">
        <v>50</v>
      </c>
      <c r="H17" s="193">
        <v>0</v>
      </c>
      <c r="I17" s="188">
        <v>-1</v>
      </c>
      <c r="J17" s="193">
        <v>2</v>
      </c>
      <c r="K17" s="188">
        <v>2</v>
      </c>
    </row>
    <row r="18" spans="3:11" ht="16.5" thickTop="1" thickBot="1">
      <c r="C18" s="86" t="s">
        <v>205</v>
      </c>
      <c r="D18" s="189">
        <v>2807</v>
      </c>
      <c r="E18" s="189">
        <v>3419</v>
      </c>
      <c r="F18" s="190">
        <v>3392</v>
      </c>
      <c r="G18" s="190">
        <v>3195</v>
      </c>
      <c r="H18" s="194">
        <v>-102</v>
      </c>
      <c r="I18" s="189">
        <v>-1046</v>
      </c>
      <c r="J18" s="198">
        <v>3260</v>
      </c>
      <c r="K18" s="189">
        <v>1622</v>
      </c>
    </row>
    <row r="19" spans="3:11" ht="15.75" thickTop="1">
      <c r="C19" s="265" t="s">
        <v>635</v>
      </c>
    </row>
  </sheetData>
  <mergeCells count="9">
    <mergeCell ref="J4:K4"/>
    <mergeCell ref="D5:D8"/>
    <mergeCell ref="E5:G5"/>
    <mergeCell ref="I5:I8"/>
    <mergeCell ref="C6:C8"/>
    <mergeCell ref="E6:E8"/>
    <mergeCell ref="H5:H8"/>
    <mergeCell ref="D4:G4"/>
    <mergeCell ref="H4:I4"/>
  </mergeCells>
  <hyperlinks>
    <hyperlink ref="A1" location="'ÍNDICE TABLAS'!A1" display="ÍNDICE TABLAS"/>
  </hyperlinks>
  <pageMargins left="0.7" right="0.7" top="0.75" bottom="0.75" header="0.3" footer="0.3"/>
  <pageSetup paperSize="9" scale="61"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view="pageBreakPreview" zoomScale="60" zoomScaleNormal="80" workbookViewId="0">
      <selection activeCell="J24" sqref="J24"/>
    </sheetView>
  </sheetViews>
  <sheetFormatPr baseColWidth="10" defaultRowHeight="15"/>
  <cols>
    <col min="1" max="1" width="16.28515625" bestFit="1" customWidth="1"/>
    <col min="2" max="2" width="2.5703125" bestFit="1" customWidth="1"/>
    <col min="3" max="3" width="22.7109375" customWidth="1"/>
    <col min="15" max="15" width="12.28515625" customWidth="1"/>
  </cols>
  <sheetData>
    <row r="1" spans="1:15" ht="18">
      <c r="A1" s="133" t="s">
        <v>0</v>
      </c>
      <c r="D1" s="1"/>
    </row>
    <row r="2" spans="1:15" s="8" customFormat="1" ht="70.5" customHeight="1">
      <c r="A2" s="319" t="s">
        <v>222</v>
      </c>
      <c r="B2" s="319" t="s">
        <v>36</v>
      </c>
      <c r="C2" s="584" t="s">
        <v>641</v>
      </c>
      <c r="D2" s="584"/>
      <c r="E2" s="584"/>
      <c r="F2" s="584"/>
      <c r="G2" s="584"/>
      <c r="H2" s="584"/>
      <c r="I2" s="584"/>
      <c r="J2" s="584"/>
      <c r="K2" s="584"/>
      <c r="L2" s="584"/>
      <c r="M2" s="584"/>
      <c r="N2" s="584"/>
      <c r="O2" s="584"/>
    </row>
    <row r="3" spans="1:15" ht="15.75" thickBot="1"/>
    <row r="4" spans="1:15" ht="16.5" thickTop="1" thickBot="1">
      <c r="C4" s="76"/>
      <c r="D4" s="629" t="s">
        <v>615</v>
      </c>
      <c r="E4" s="630"/>
      <c r="F4" s="630"/>
      <c r="G4" s="630"/>
      <c r="H4" s="630"/>
      <c r="I4" s="630"/>
      <c r="J4" s="630"/>
      <c r="K4" s="630"/>
      <c r="L4" s="630"/>
      <c r="M4" s="630"/>
      <c r="N4" s="630"/>
      <c r="O4" s="631"/>
    </row>
    <row r="5" spans="1:15" ht="16.5" thickTop="1" thickBot="1">
      <c r="C5" s="76"/>
      <c r="D5" s="629" t="s">
        <v>616</v>
      </c>
      <c r="E5" s="630"/>
      <c r="F5" s="631"/>
      <c r="G5" s="632" t="s">
        <v>617</v>
      </c>
      <c r="H5" s="633"/>
      <c r="I5" s="633"/>
      <c r="J5" s="633"/>
      <c r="K5" s="633"/>
      <c r="L5" s="633"/>
      <c r="M5" s="633"/>
      <c r="N5" s="633"/>
      <c r="O5" s="634"/>
    </row>
    <row r="6" spans="1:15" ht="30.75" thickTop="1">
      <c r="C6" s="635" t="s">
        <v>37</v>
      </c>
      <c r="D6" s="637"/>
      <c r="E6" s="201" t="s">
        <v>618</v>
      </c>
      <c r="F6" s="201" t="s">
        <v>620</v>
      </c>
      <c r="G6" s="640"/>
      <c r="H6" s="201" t="s">
        <v>623</v>
      </c>
      <c r="I6" s="201" t="s">
        <v>620</v>
      </c>
      <c r="J6" s="201" t="s">
        <v>620</v>
      </c>
      <c r="K6" s="201" t="s">
        <v>620</v>
      </c>
      <c r="L6" s="201" t="s">
        <v>620</v>
      </c>
      <c r="M6" s="201" t="s">
        <v>620</v>
      </c>
      <c r="N6" s="201" t="s">
        <v>620</v>
      </c>
      <c r="O6" s="201" t="s">
        <v>637</v>
      </c>
    </row>
    <row r="7" spans="1:15">
      <c r="C7" s="635"/>
      <c r="D7" s="638"/>
      <c r="E7" s="47" t="s">
        <v>619</v>
      </c>
      <c r="F7" s="47" t="s">
        <v>621</v>
      </c>
      <c r="G7" s="640"/>
      <c r="H7" s="47" t="s">
        <v>624</v>
      </c>
      <c r="I7" s="47" t="s">
        <v>626</v>
      </c>
      <c r="J7" s="47" t="s">
        <v>636</v>
      </c>
      <c r="K7" s="47" t="s">
        <v>372</v>
      </c>
      <c r="L7" s="47" t="s">
        <v>630</v>
      </c>
      <c r="M7" s="47" t="s">
        <v>336</v>
      </c>
      <c r="N7" s="47" t="s">
        <v>633</v>
      </c>
    </row>
    <row r="8" spans="1:15" ht="30">
      <c r="C8" s="635"/>
      <c r="D8" s="638"/>
      <c r="E8" s="47" t="s">
        <v>371</v>
      </c>
      <c r="F8" s="47" t="s">
        <v>622</v>
      </c>
      <c r="G8" s="640"/>
      <c r="H8" s="47" t="s">
        <v>638</v>
      </c>
      <c r="I8" s="47" t="s">
        <v>627</v>
      </c>
      <c r="J8" s="47" t="s">
        <v>628</v>
      </c>
      <c r="K8" s="47" t="s">
        <v>629</v>
      </c>
      <c r="L8" s="47" t="s">
        <v>631</v>
      </c>
      <c r="M8" s="47" t="s">
        <v>632</v>
      </c>
      <c r="N8" s="154"/>
      <c r="O8" s="47" t="s">
        <v>640</v>
      </c>
    </row>
    <row r="9" spans="1:15">
      <c r="C9" s="635"/>
      <c r="D9" s="638"/>
      <c r="E9" s="154"/>
      <c r="F9" s="154"/>
      <c r="G9" s="640"/>
      <c r="H9" s="47" t="s">
        <v>625</v>
      </c>
      <c r="I9" s="154"/>
      <c r="J9" s="154"/>
      <c r="K9" s="154"/>
      <c r="L9" s="154"/>
      <c r="M9" s="154"/>
      <c r="N9" s="154"/>
      <c r="O9" s="47" t="s">
        <v>639</v>
      </c>
    </row>
    <row r="10" spans="1:15" ht="15.75" thickBot="1">
      <c r="C10" s="636"/>
      <c r="D10" s="639"/>
      <c r="E10" s="154"/>
      <c r="F10" s="154"/>
      <c r="G10" s="641"/>
      <c r="H10" s="47" t="s">
        <v>622</v>
      </c>
      <c r="I10" s="154"/>
      <c r="J10" s="154"/>
      <c r="K10" s="154"/>
      <c r="L10" s="154"/>
      <c r="M10" s="154"/>
      <c r="N10" s="154"/>
      <c r="O10" s="154"/>
    </row>
    <row r="11" spans="1:15" ht="16.5" thickTop="1" thickBot="1">
      <c r="C11" s="132" t="s">
        <v>606</v>
      </c>
      <c r="D11" s="202">
        <v>125167</v>
      </c>
      <c r="E11" s="202">
        <v>124293</v>
      </c>
      <c r="F11" s="102">
        <v>874</v>
      </c>
      <c r="G11" s="202">
        <v>6221</v>
      </c>
      <c r="H11" s="202">
        <v>2330</v>
      </c>
      <c r="I11" s="102">
        <v>428</v>
      </c>
      <c r="J11" s="102">
        <v>616</v>
      </c>
      <c r="K11" s="102">
        <v>726</v>
      </c>
      <c r="L11" s="202">
        <v>1006</v>
      </c>
      <c r="M11" s="102">
        <v>392</v>
      </c>
      <c r="N11" s="102">
        <v>723</v>
      </c>
      <c r="O11" s="202">
        <v>6148</v>
      </c>
    </row>
    <row r="12" spans="1:15" ht="15.75" thickBot="1">
      <c r="C12" s="203" t="s">
        <v>607</v>
      </c>
      <c r="D12" s="204">
        <v>0</v>
      </c>
      <c r="E12" s="204">
        <v>0</v>
      </c>
      <c r="F12" s="179">
        <v>0</v>
      </c>
      <c r="G12" s="179">
        <v>0</v>
      </c>
      <c r="H12" s="179">
        <v>0</v>
      </c>
      <c r="I12" s="179">
        <v>0</v>
      </c>
      <c r="J12" s="179">
        <v>0</v>
      </c>
      <c r="K12" s="179">
        <v>0</v>
      </c>
      <c r="L12" s="179">
        <v>0</v>
      </c>
      <c r="M12" s="179">
        <v>0</v>
      </c>
      <c r="N12" s="179">
        <v>0</v>
      </c>
      <c r="O12" s="179">
        <v>0</v>
      </c>
    </row>
    <row r="13" spans="1:15" ht="15.75" thickBot="1">
      <c r="C13" s="205" t="s">
        <v>608</v>
      </c>
      <c r="D13" s="183">
        <v>4819</v>
      </c>
      <c r="E13" s="183">
        <v>4819</v>
      </c>
      <c r="F13" s="181">
        <v>0</v>
      </c>
      <c r="G13" s="181">
        <v>96</v>
      </c>
      <c r="H13" s="181">
        <v>20</v>
      </c>
      <c r="I13" s="181">
        <v>0</v>
      </c>
      <c r="J13" s="181">
        <v>0</v>
      </c>
      <c r="K13" s="181">
        <v>0</v>
      </c>
      <c r="L13" s="181">
        <v>9</v>
      </c>
      <c r="M13" s="181">
        <v>2</v>
      </c>
      <c r="N13" s="181">
        <v>65</v>
      </c>
      <c r="O13" s="181">
        <v>96</v>
      </c>
    </row>
    <row r="14" spans="1:15" ht="15.75" thickBot="1">
      <c r="C14" s="205" t="s">
        <v>609</v>
      </c>
      <c r="D14" s="183">
        <v>5763</v>
      </c>
      <c r="E14" s="183">
        <v>5763</v>
      </c>
      <c r="F14" s="181">
        <v>0</v>
      </c>
      <c r="G14" s="181">
        <v>3</v>
      </c>
      <c r="H14" s="181">
        <v>3</v>
      </c>
      <c r="I14" s="181">
        <v>0</v>
      </c>
      <c r="J14" s="181">
        <v>0</v>
      </c>
      <c r="K14" s="181">
        <v>0</v>
      </c>
      <c r="L14" s="181">
        <v>0</v>
      </c>
      <c r="M14" s="181">
        <v>0</v>
      </c>
      <c r="N14" s="181">
        <v>0</v>
      </c>
      <c r="O14" s="181">
        <v>3</v>
      </c>
    </row>
    <row r="15" spans="1:15" ht="30.75" thickBot="1">
      <c r="C15" s="205" t="s">
        <v>610</v>
      </c>
      <c r="D15" s="183">
        <v>2194</v>
      </c>
      <c r="E15" s="183">
        <v>2194</v>
      </c>
      <c r="F15" s="181">
        <v>0</v>
      </c>
      <c r="G15" s="181">
        <v>15</v>
      </c>
      <c r="H15" s="181">
        <v>13</v>
      </c>
      <c r="I15" s="181">
        <v>0</v>
      </c>
      <c r="J15" s="181">
        <v>1</v>
      </c>
      <c r="K15" s="181">
        <v>0</v>
      </c>
      <c r="L15" s="181">
        <v>1</v>
      </c>
      <c r="M15" s="181">
        <v>0</v>
      </c>
      <c r="N15" s="181">
        <v>0</v>
      </c>
      <c r="O15" s="181">
        <v>10</v>
      </c>
    </row>
    <row r="16" spans="1:15" ht="15.75" thickBot="1">
      <c r="C16" s="205" t="s">
        <v>611</v>
      </c>
      <c r="D16" s="183">
        <v>39224</v>
      </c>
      <c r="E16" s="183">
        <v>39136</v>
      </c>
      <c r="F16" s="181">
        <v>88</v>
      </c>
      <c r="G16" s="183">
        <v>2736</v>
      </c>
      <c r="H16" s="183">
        <v>1065</v>
      </c>
      <c r="I16" s="181">
        <v>136</v>
      </c>
      <c r="J16" s="181">
        <v>229</v>
      </c>
      <c r="K16" s="181">
        <v>316</v>
      </c>
      <c r="L16" s="181">
        <v>504</v>
      </c>
      <c r="M16" s="181">
        <v>120</v>
      </c>
      <c r="N16" s="181">
        <v>366</v>
      </c>
      <c r="O16" s="183">
        <v>2736</v>
      </c>
    </row>
    <row r="17" spans="3:17" ht="15.75" thickBot="1">
      <c r="C17" s="206" t="s">
        <v>634</v>
      </c>
      <c r="D17" s="183">
        <v>17983</v>
      </c>
      <c r="E17" s="183">
        <v>17897</v>
      </c>
      <c r="F17" s="181">
        <v>86</v>
      </c>
      <c r="G17" s="183">
        <v>1713</v>
      </c>
      <c r="H17" s="181">
        <v>462</v>
      </c>
      <c r="I17" s="181">
        <v>104</v>
      </c>
      <c r="J17" s="181">
        <v>189</v>
      </c>
      <c r="K17" s="181">
        <v>263</v>
      </c>
      <c r="L17" s="181">
        <v>344</v>
      </c>
      <c r="M17" s="181">
        <v>117</v>
      </c>
      <c r="N17" s="181">
        <v>234</v>
      </c>
      <c r="O17" s="183">
        <v>1698</v>
      </c>
    </row>
    <row r="18" spans="3:17" ht="15.75" thickBot="1">
      <c r="C18" s="205" t="s">
        <v>612</v>
      </c>
      <c r="D18" s="207">
        <v>73167</v>
      </c>
      <c r="E18" s="207">
        <v>72381</v>
      </c>
      <c r="F18" s="208">
        <v>786</v>
      </c>
      <c r="G18" s="207">
        <v>3371</v>
      </c>
      <c r="H18" s="207">
        <v>1229</v>
      </c>
      <c r="I18" s="208">
        <v>292</v>
      </c>
      <c r="J18" s="208">
        <v>386</v>
      </c>
      <c r="K18" s="208">
        <v>410</v>
      </c>
      <c r="L18" s="208">
        <v>492</v>
      </c>
      <c r="M18" s="208">
        <v>270</v>
      </c>
      <c r="N18" s="208">
        <v>292</v>
      </c>
      <c r="O18" s="207">
        <v>3303</v>
      </c>
    </row>
    <row r="19" spans="3:17" ht="30.75" thickBot="1">
      <c r="C19" s="209" t="s">
        <v>373</v>
      </c>
      <c r="D19" s="66">
        <v>49059</v>
      </c>
      <c r="E19" s="66">
        <v>49059</v>
      </c>
      <c r="F19" s="75">
        <v>0</v>
      </c>
      <c r="G19" s="75">
        <v>16</v>
      </c>
      <c r="H19" s="75">
        <v>10</v>
      </c>
      <c r="I19" s="75">
        <v>0</v>
      </c>
      <c r="J19" s="75">
        <v>0</v>
      </c>
      <c r="K19" s="75">
        <v>1</v>
      </c>
      <c r="L19" s="75">
        <v>5</v>
      </c>
      <c r="M19" s="75">
        <v>0</v>
      </c>
      <c r="N19" s="75">
        <v>0</v>
      </c>
      <c r="O19" s="75">
        <v>16</v>
      </c>
      <c r="Q19" s="217"/>
    </row>
    <row r="20" spans="3:17" ht="15.75" thickBot="1">
      <c r="C20" s="205" t="s">
        <v>607</v>
      </c>
      <c r="D20" s="179">
        <v>0</v>
      </c>
      <c r="E20" s="179">
        <v>0</v>
      </c>
      <c r="F20" s="179">
        <v>0</v>
      </c>
      <c r="G20" s="179">
        <v>0</v>
      </c>
      <c r="H20" s="179">
        <v>0</v>
      </c>
      <c r="I20" s="179">
        <v>0</v>
      </c>
      <c r="J20" s="179">
        <v>0</v>
      </c>
      <c r="K20" s="179">
        <v>0</v>
      </c>
      <c r="L20" s="179">
        <v>0</v>
      </c>
      <c r="M20" s="179">
        <v>0</v>
      </c>
      <c r="N20" s="179">
        <v>0</v>
      </c>
      <c r="O20" s="179">
        <v>0</v>
      </c>
    </row>
    <row r="21" spans="3:17" ht="15.75" thickBot="1">
      <c r="C21" s="205" t="s">
        <v>608</v>
      </c>
      <c r="D21" s="183">
        <v>28447</v>
      </c>
      <c r="E21" s="183">
        <v>28447</v>
      </c>
      <c r="F21" s="181">
        <v>0</v>
      </c>
      <c r="G21" s="181">
        <v>0</v>
      </c>
      <c r="H21" s="181">
        <v>0</v>
      </c>
      <c r="I21" s="181">
        <v>0</v>
      </c>
      <c r="J21" s="181">
        <v>0</v>
      </c>
      <c r="K21" s="181">
        <v>0</v>
      </c>
      <c r="L21" s="181">
        <v>0</v>
      </c>
      <c r="M21" s="181">
        <v>0</v>
      </c>
      <c r="N21" s="181">
        <v>0</v>
      </c>
      <c r="O21" s="181">
        <v>0</v>
      </c>
    </row>
    <row r="22" spans="3:17" ht="15.75" thickBot="1">
      <c r="C22" s="205" t="s">
        <v>609</v>
      </c>
      <c r="D22" s="181">
        <v>36</v>
      </c>
      <c r="E22" s="181">
        <v>36</v>
      </c>
      <c r="F22" s="181">
        <v>0</v>
      </c>
      <c r="G22" s="181">
        <v>0</v>
      </c>
      <c r="H22" s="181">
        <v>0</v>
      </c>
      <c r="I22" s="181">
        <v>0</v>
      </c>
      <c r="J22" s="181">
        <v>0</v>
      </c>
      <c r="K22" s="181">
        <v>0</v>
      </c>
      <c r="L22" s="181">
        <v>0</v>
      </c>
      <c r="M22" s="181">
        <v>0</v>
      </c>
      <c r="N22" s="181">
        <v>0</v>
      </c>
      <c r="O22" s="181">
        <v>0</v>
      </c>
    </row>
    <row r="23" spans="3:17" ht="30.75" thickBot="1">
      <c r="C23" s="205" t="s">
        <v>610</v>
      </c>
      <c r="D23" s="183">
        <v>20325</v>
      </c>
      <c r="E23" s="183">
        <v>20325</v>
      </c>
      <c r="F23" s="181">
        <v>0</v>
      </c>
      <c r="G23" s="181">
        <v>10</v>
      </c>
      <c r="H23" s="181">
        <v>4</v>
      </c>
      <c r="I23" s="181">
        <v>0</v>
      </c>
      <c r="J23" s="181">
        <v>0</v>
      </c>
      <c r="K23" s="181">
        <v>1</v>
      </c>
      <c r="L23" s="181">
        <v>5</v>
      </c>
      <c r="M23" s="181">
        <v>0</v>
      </c>
      <c r="N23" s="181">
        <v>0</v>
      </c>
      <c r="O23" s="181">
        <v>10</v>
      </c>
    </row>
    <row r="24" spans="3:17" ht="15.75" thickBot="1">
      <c r="C24" s="205" t="s">
        <v>611</v>
      </c>
      <c r="D24" s="181">
        <v>251</v>
      </c>
      <c r="E24" s="208">
        <v>251</v>
      </c>
      <c r="F24" s="208">
        <v>0</v>
      </c>
      <c r="G24" s="181">
        <v>6</v>
      </c>
      <c r="H24" s="208">
        <v>6</v>
      </c>
      <c r="I24" s="208">
        <v>0</v>
      </c>
      <c r="J24" s="208">
        <v>0</v>
      </c>
      <c r="K24" s="208">
        <v>0</v>
      </c>
      <c r="L24" s="208">
        <v>0</v>
      </c>
      <c r="M24" s="208">
        <v>0</v>
      </c>
      <c r="N24" s="208">
        <v>0</v>
      </c>
      <c r="O24" s="181">
        <v>6</v>
      </c>
    </row>
    <row r="25" spans="3:17" ht="15.75" thickBot="1">
      <c r="C25" s="209" t="s">
        <v>375</v>
      </c>
      <c r="D25" s="210">
        <v>40587</v>
      </c>
      <c r="E25" s="76"/>
      <c r="F25" s="76"/>
      <c r="G25" s="211">
        <v>1282</v>
      </c>
      <c r="H25" s="76"/>
      <c r="I25" s="76"/>
      <c r="J25" s="76"/>
      <c r="K25" s="76"/>
      <c r="L25" s="76"/>
      <c r="M25" s="76"/>
      <c r="N25" s="76"/>
      <c r="O25" s="212">
        <v>1204</v>
      </c>
    </row>
    <row r="26" spans="3:17" ht="15.75" thickBot="1">
      <c r="C26" s="205" t="s">
        <v>607</v>
      </c>
      <c r="D26" s="182">
        <v>0</v>
      </c>
      <c r="E26" s="76"/>
      <c r="F26" s="76"/>
      <c r="G26" s="181">
        <v>0</v>
      </c>
      <c r="H26" s="76"/>
      <c r="I26" s="76"/>
      <c r="J26" s="76"/>
      <c r="K26" s="76"/>
      <c r="L26" s="76"/>
      <c r="M26" s="76"/>
      <c r="N26" s="76"/>
      <c r="O26" s="213">
        <v>0</v>
      </c>
    </row>
    <row r="27" spans="3:17" ht="15.75" thickBot="1">
      <c r="C27" s="205" t="s">
        <v>608</v>
      </c>
      <c r="D27" s="182">
        <v>1465</v>
      </c>
      <c r="E27" s="76"/>
      <c r="F27" s="76"/>
      <c r="G27" s="181">
        <v>1</v>
      </c>
      <c r="H27" s="76"/>
      <c r="I27" s="76"/>
      <c r="J27" s="76"/>
      <c r="K27" s="76"/>
      <c r="L27" s="76"/>
      <c r="M27" s="76"/>
      <c r="N27" s="76"/>
      <c r="O27" s="213">
        <v>1</v>
      </c>
    </row>
    <row r="28" spans="3:17" ht="15.75" thickBot="1">
      <c r="C28" s="205" t="s">
        <v>609</v>
      </c>
      <c r="D28" s="182">
        <v>353</v>
      </c>
      <c r="E28" s="76"/>
      <c r="F28" s="76"/>
      <c r="G28" s="181">
        <v>0</v>
      </c>
      <c r="H28" s="76"/>
      <c r="I28" s="76"/>
      <c r="J28" s="76"/>
      <c r="K28" s="76"/>
      <c r="L28" s="76"/>
      <c r="M28" s="76"/>
      <c r="N28" s="76"/>
      <c r="O28" s="213">
        <v>0</v>
      </c>
    </row>
    <row r="29" spans="3:17" ht="30.75" thickBot="1">
      <c r="C29" s="205" t="s">
        <v>610</v>
      </c>
      <c r="D29" s="184">
        <v>2524</v>
      </c>
      <c r="E29" s="76"/>
      <c r="F29" s="76"/>
      <c r="G29" s="181">
        <v>0</v>
      </c>
      <c r="H29" s="76"/>
      <c r="I29" s="76"/>
      <c r="J29" s="76"/>
      <c r="K29" s="76"/>
      <c r="L29" s="76"/>
      <c r="M29" s="76"/>
      <c r="N29" s="76"/>
      <c r="O29" s="213">
        <v>0</v>
      </c>
    </row>
    <row r="30" spans="3:17" ht="15.75" thickBot="1">
      <c r="C30" s="205" t="s">
        <v>611</v>
      </c>
      <c r="D30" s="184">
        <v>30371</v>
      </c>
      <c r="E30" s="76"/>
      <c r="F30" s="76"/>
      <c r="G30" s="183">
        <v>1232</v>
      </c>
      <c r="H30" s="76"/>
      <c r="I30" s="76"/>
      <c r="J30" s="76"/>
      <c r="K30" s="76"/>
      <c r="L30" s="76"/>
      <c r="M30" s="76"/>
      <c r="N30" s="76"/>
      <c r="O30" s="214">
        <v>1177</v>
      </c>
    </row>
    <row r="31" spans="3:17" ht="15.75" thickBot="1">
      <c r="C31" s="205" t="s">
        <v>612</v>
      </c>
      <c r="D31" s="184">
        <v>5874</v>
      </c>
      <c r="E31" s="76"/>
      <c r="F31" s="76"/>
      <c r="G31" s="181">
        <v>49</v>
      </c>
      <c r="H31" s="76"/>
      <c r="I31" s="76"/>
      <c r="J31" s="76"/>
      <c r="K31" s="76"/>
      <c r="L31" s="76"/>
      <c r="M31" s="76"/>
      <c r="N31" s="76"/>
      <c r="O31" s="213">
        <v>26</v>
      </c>
    </row>
    <row r="32" spans="3:17" ht="16.5" thickTop="1" thickBot="1">
      <c r="C32" s="15" t="s">
        <v>205</v>
      </c>
      <c r="D32" s="16">
        <v>214813</v>
      </c>
      <c r="E32" s="16">
        <v>173352</v>
      </c>
      <c r="F32" s="136">
        <v>874</v>
      </c>
      <c r="G32" s="16">
        <v>7519</v>
      </c>
      <c r="H32" s="16">
        <v>2340</v>
      </c>
      <c r="I32" s="136">
        <v>428</v>
      </c>
      <c r="J32" s="136">
        <v>616</v>
      </c>
      <c r="K32" s="136">
        <v>727</v>
      </c>
      <c r="L32" s="16">
        <v>1011</v>
      </c>
      <c r="M32" s="136">
        <v>392</v>
      </c>
      <c r="N32" s="136">
        <v>723</v>
      </c>
      <c r="O32" s="16">
        <v>7368</v>
      </c>
    </row>
    <row r="33" spans="3:15" ht="26.25" thickTop="1">
      <c r="C33" s="215" t="s">
        <v>635</v>
      </c>
      <c r="D33" s="216"/>
      <c r="E33" s="216"/>
      <c r="F33" s="216"/>
      <c r="G33" s="216"/>
      <c r="H33" s="216"/>
      <c r="I33" s="216"/>
      <c r="J33" s="216"/>
      <c r="K33" s="216"/>
      <c r="L33" s="216"/>
      <c r="M33" s="216"/>
      <c r="N33" s="216"/>
      <c r="O33" s="216"/>
    </row>
  </sheetData>
  <mergeCells count="7">
    <mergeCell ref="C2:O2"/>
    <mergeCell ref="D4:O4"/>
    <mergeCell ref="D5:F5"/>
    <mergeCell ref="G5:O5"/>
    <mergeCell ref="C6:C10"/>
    <mergeCell ref="D6:D10"/>
    <mergeCell ref="G6:G10"/>
  </mergeCells>
  <hyperlinks>
    <hyperlink ref="A1" location="'ÍNDICE TABLAS'!A1" display="ÍNDICE TABLAS"/>
  </hyperlinks>
  <pageMargins left="0.7" right="0.7" top="0.75" bottom="0.75" header="0.3" footer="0.3"/>
  <pageSetup paperSize="9" scale="51"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view="pageBreakPreview" zoomScale="60" zoomScaleNormal="85" workbookViewId="0">
      <selection activeCell="J24" sqref="J24"/>
    </sheetView>
  </sheetViews>
  <sheetFormatPr baseColWidth="10" defaultRowHeight="15"/>
  <cols>
    <col min="1" max="1" width="15.85546875" customWidth="1"/>
    <col min="2" max="2" width="2.5703125" customWidth="1"/>
    <col min="3" max="3" width="21.7109375" bestFit="1" customWidth="1"/>
    <col min="4" max="16" width="8.85546875" customWidth="1"/>
    <col min="17" max="17" width="10.7109375" customWidth="1"/>
    <col min="18" max="18" width="11.85546875" customWidth="1"/>
  </cols>
  <sheetData>
    <row r="1" spans="1:18" ht="18">
      <c r="A1" s="133" t="s">
        <v>0</v>
      </c>
      <c r="D1" s="1"/>
    </row>
    <row r="2" spans="1:18" s="8" customFormat="1" ht="37.9" customHeight="1">
      <c r="A2" s="6" t="s">
        <v>289</v>
      </c>
      <c r="B2" s="6" t="s">
        <v>36</v>
      </c>
      <c r="C2" s="584" t="s">
        <v>642</v>
      </c>
      <c r="D2" s="584"/>
      <c r="E2" s="584"/>
      <c r="F2" s="584"/>
      <c r="G2" s="584"/>
      <c r="H2" s="584"/>
      <c r="I2" s="584"/>
      <c r="J2" s="584"/>
      <c r="K2" s="584"/>
      <c r="L2" s="584"/>
      <c r="M2" s="584"/>
      <c r="N2" s="584"/>
      <c r="O2" s="584"/>
      <c r="P2" s="584"/>
      <c r="Q2" s="584"/>
      <c r="R2" s="584"/>
    </row>
    <row r="3" spans="1:18" ht="28.5" customHeight="1" thickBot="1">
      <c r="C3" s="61"/>
      <c r="D3" s="61"/>
      <c r="E3" s="61"/>
      <c r="F3" s="61"/>
      <c r="G3" s="61"/>
      <c r="H3" s="61"/>
      <c r="I3" s="61"/>
      <c r="J3" s="61"/>
      <c r="K3" s="61"/>
      <c r="L3" s="61"/>
      <c r="M3" s="61"/>
      <c r="N3" s="61"/>
      <c r="O3" s="61"/>
      <c r="P3" s="61"/>
      <c r="Q3" s="61"/>
      <c r="R3" s="61"/>
    </row>
    <row r="4" spans="1:18" s="237" customFormat="1" ht="32.85" customHeight="1" thickTop="1" thickBot="1">
      <c r="C4" s="76"/>
      <c r="D4" s="615" t="s">
        <v>615</v>
      </c>
      <c r="E4" s="616"/>
      <c r="F4" s="616"/>
      <c r="G4" s="616"/>
      <c r="H4" s="616"/>
      <c r="I4" s="616"/>
      <c r="J4" s="615" t="s">
        <v>598</v>
      </c>
      <c r="K4" s="616"/>
      <c r="L4" s="616"/>
      <c r="M4" s="616"/>
      <c r="N4" s="616"/>
      <c r="O4" s="616"/>
      <c r="P4" s="642" t="s">
        <v>646</v>
      </c>
      <c r="Q4" s="615" t="s">
        <v>647</v>
      </c>
      <c r="R4" s="616"/>
    </row>
    <row r="5" spans="1:18" ht="67.900000000000006" customHeight="1" thickTop="1" thickBot="1">
      <c r="C5" s="76"/>
      <c r="D5" s="615" t="s">
        <v>616</v>
      </c>
      <c r="E5" s="616"/>
      <c r="F5" s="616"/>
      <c r="G5" s="615" t="s">
        <v>648</v>
      </c>
      <c r="H5" s="616"/>
      <c r="I5" s="616"/>
      <c r="J5" s="615" t="s">
        <v>649</v>
      </c>
      <c r="K5" s="616"/>
      <c r="L5" s="616"/>
      <c r="M5" s="615" t="s">
        <v>650</v>
      </c>
      <c r="N5" s="616"/>
      <c r="O5" s="616"/>
      <c r="P5" s="643"/>
      <c r="Q5" s="644" t="s">
        <v>651</v>
      </c>
      <c r="R5" s="644" t="s">
        <v>652</v>
      </c>
    </row>
    <row r="6" spans="1:18" ht="39.75" thickTop="1" thickBot="1">
      <c r="C6" s="142"/>
      <c r="D6" s="290"/>
      <c r="E6" s="437" t="s">
        <v>653</v>
      </c>
      <c r="F6" s="437" t="s">
        <v>654</v>
      </c>
      <c r="G6" s="438"/>
      <c r="H6" s="437" t="s">
        <v>654</v>
      </c>
      <c r="I6" s="437" t="s">
        <v>696</v>
      </c>
      <c r="J6" s="437"/>
      <c r="K6" s="437" t="s">
        <v>653</v>
      </c>
      <c r="L6" s="437" t="s">
        <v>654</v>
      </c>
      <c r="M6" s="437"/>
      <c r="N6" s="437" t="s">
        <v>654</v>
      </c>
      <c r="O6" s="437" t="s">
        <v>696</v>
      </c>
      <c r="P6" s="291"/>
      <c r="Q6" s="577"/>
      <c r="R6" s="577"/>
    </row>
    <row r="7" spans="1:18" ht="16.5" thickTop="1" thickBot="1">
      <c r="C7" s="287" t="s">
        <v>606</v>
      </c>
      <c r="D7" s="66">
        <v>125167</v>
      </c>
      <c r="E7" s="66">
        <v>118240</v>
      </c>
      <c r="F7" s="66">
        <v>6927</v>
      </c>
      <c r="G7" s="288">
        <v>6221</v>
      </c>
      <c r="H7" s="75">
        <v>292</v>
      </c>
      <c r="I7" s="66">
        <v>5922</v>
      </c>
      <c r="J7" s="289">
        <v>-826</v>
      </c>
      <c r="K7" s="75">
        <v>-175</v>
      </c>
      <c r="L7" s="75">
        <v>-651</v>
      </c>
      <c r="M7" s="288">
        <v>-2479</v>
      </c>
      <c r="N7" s="75">
        <v>-13</v>
      </c>
      <c r="O7" s="66">
        <v>-2466</v>
      </c>
      <c r="P7" s="289">
        <v>0</v>
      </c>
      <c r="Q7" s="288">
        <v>72879</v>
      </c>
      <c r="R7" s="288">
        <v>2681</v>
      </c>
    </row>
    <row r="8" spans="1:18" ht="15.75" thickBot="1">
      <c r="C8" s="266" t="s">
        <v>607</v>
      </c>
      <c r="D8" s="204">
        <v>0</v>
      </c>
      <c r="E8" s="204">
        <v>0</v>
      </c>
      <c r="F8" s="179">
        <v>0</v>
      </c>
      <c r="G8" s="195">
        <v>0</v>
      </c>
      <c r="H8" s="179">
        <v>0</v>
      </c>
      <c r="I8" s="179">
        <v>0</v>
      </c>
      <c r="J8" s="195">
        <v>0</v>
      </c>
      <c r="K8" s="179">
        <v>0</v>
      </c>
      <c r="L8" s="179">
        <v>0</v>
      </c>
      <c r="M8" s="195">
        <v>0</v>
      </c>
      <c r="N8" s="179">
        <v>0</v>
      </c>
      <c r="O8" s="179">
        <v>0</v>
      </c>
      <c r="P8" s="195">
        <v>0</v>
      </c>
      <c r="Q8" s="195">
        <v>0</v>
      </c>
      <c r="R8" s="195">
        <v>0</v>
      </c>
    </row>
    <row r="9" spans="1:18" ht="15.75" thickBot="1">
      <c r="C9" s="267" t="s">
        <v>608</v>
      </c>
      <c r="D9" s="183">
        <v>4819</v>
      </c>
      <c r="E9" s="183">
        <v>4756</v>
      </c>
      <c r="F9" s="181">
        <v>63</v>
      </c>
      <c r="G9" s="195">
        <v>96</v>
      </c>
      <c r="H9" s="181">
        <v>1</v>
      </c>
      <c r="I9" s="181">
        <v>95</v>
      </c>
      <c r="J9" s="195">
        <v>-1</v>
      </c>
      <c r="K9" s="181">
        <v>0</v>
      </c>
      <c r="L9" s="181">
        <v>-1</v>
      </c>
      <c r="M9" s="195">
        <v>-47</v>
      </c>
      <c r="N9" s="181">
        <v>0</v>
      </c>
      <c r="O9" s="181">
        <v>-47</v>
      </c>
      <c r="P9" s="195">
        <v>0</v>
      </c>
      <c r="Q9" s="195">
        <v>276</v>
      </c>
      <c r="R9" s="195">
        <v>36</v>
      </c>
    </row>
    <row r="10" spans="1:18" ht="15.75" thickBot="1">
      <c r="C10" s="267" t="s">
        <v>609</v>
      </c>
      <c r="D10" s="183">
        <v>5763</v>
      </c>
      <c r="E10" s="183">
        <v>5763</v>
      </c>
      <c r="F10" s="181">
        <v>0</v>
      </c>
      <c r="G10" s="195">
        <v>3</v>
      </c>
      <c r="H10" s="181">
        <v>0</v>
      </c>
      <c r="I10" s="181">
        <v>3</v>
      </c>
      <c r="J10" s="195">
        <v>0</v>
      </c>
      <c r="K10" s="181">
        <v>0</v>
      </c>
      <c r="L10" s="181">
        <v>0</v>
      </c>
      <c r="M10" s="195">
        <v>-1</v>
      </c>
      <c r="N10" s="181">
        <v>0</v>
      </c>
      <c r="O10" s="181">
        <v>-1</v>
      </c>
      <c r="P10" s="195">
        <v>0</v>
      </c>
      <c r="Q10" s="195">
        <v>0</v>
      </c>
      <c r="R10" s="195">
        <v>0</v>
      </c>
    </row>
    <row r="11" spans="1:18" ht="15.75" thickBot="1">
      <c r="C11" s="267" t="s">
        <v>610</v>
      </c>
      <c r="D11" s="183">
        <v>2194</v>
      </c>
      <c r="E11" s="183">
        <v>2189</v>
      </c>
      <c r="F11" s="181">
        <v>5</v>
      </c>
      <c r="G11" s="195">
        <v>15</v>
      </c>
      <c r="H11" s="181">
        <v>1</v>
      </c>
      <c r="I11" s="181">
        <v>14</v>
      </c>
      <c r="J11" s="195">
        <v>-1</v>
      </c>
      <c r="K11" s="181">
        <v>-1</v>
      </c>
      <c r="L11" s="181">
        <v>0</v>
      </c>
      <c r="M11" s="195">
        <v>-9</v>
      </c>
      <c r="N11" s="181">
        <v>0</v>
      </c>
      <c r="O11" s="181">
        <v>-9</v>
      </c>
      <c r="P11" s="195">
        <v>0</v>
      </c>
      <c r="Q11" s="195">
        <v>76</v>
      </c>
      <c r="R11" s="195">
        <v>1</v>
      </c>
    </row>
    <row r="12" spans="1:18" ht="15.75" thickBot="1">
      <c r="C12" s="267" t="s">
        <v>611</v>
      </c>
      <c r="D12" s="183">
        <v>39224</v>
      </c>
      <c r="E12" s="183">
        <v>36248</v>
      </c>
      <c r="F12" s="183">
        <v>2976</v>
      </c>
      <c r="G12" s="199">
        <v>2736</v>
      </c>
      <c r="H12" s="181">
        <v>290</v>
      </c>
      <c r="I12" s="183">
        <v>2439</v>
      </c>
      <c r="J12" s="195">
        <v>-209</v>
      </c>
      <c r="K12" s="181">
        <v>-74</v>
      </c>
      <c r="L12" s="181">
        <v>-135</v>
      </c>
      <c r="M12" s="199">
        <v>-1369</v>
      </c>
      <c r="N12" s="181">
        <v>-13</v>
      </c>
      <c r="O12" s="183">
        <v>-1356</v>
      </c>
      <c r="P12" s="195">
        <v>0</v>
      </c>
      <c r="Q12" s="199">
        <v>11375</v>
      </c>
      <c r="R12" s="195">
        <v>656</v>
      </c>
    </row>
    <row r="13" spans="1:18" ht="15.75" thickBot="1">
      <c r="C13" s="268" t="s">
        <v>634</v>
      </c>
      <c r="D13" s="183">
        <v>17983</v>
      </c>
      <c r="E13" s="183">
        <v>16182</v>
      </c>
      <c r="F13" s="183">
        <v>1801</v>
      </c>
      <c r="G13" s="199">
        <v>1713</v>
      </c>
      <c r="H13" s="181">
        <v>85</v>
      </c>
      <c r="I13" s="183">
        <v>1624</v>
      </c>
      <c r="J13" s="195">
        <v>-142</v>
      </c>
      <c r="K13" s="181">
        <v>-55</v>
      </c>
      <c r="L13" s="181">
        <v>-87</v>
      </c>
      <c r="M13" s="195">
        <v>-854</v>
      </c>
      <c r="N13" s="181">
        <v>-7</v>
      </c>
      <c r="O13" s="181">
        <v>-847</v>
      </c>
      <c r="P13" s="195">
        <v>0</v>
      </c>
      <c r="Q13" s="199">
        <v>8092</v>
      </c>
      <c r="R13" s="195">
        <v>529</v>
      </c>
    </row>
    <row r="14" spans="1:18" ht="15.75" thickBot="1">
      <c r="C14" s="267" t="s">
        <v>612</v>
      </c>
      <c r="D14" s="207">
        <v>73167</v>
      </c>
      <c r="E14" s="207">
        <v>69284</v>
      </c>
      <c r="F14" s="207">
        <v>3883</v>
      </c>
      <c r="G14" s="284">
        <v>3371</v>
      </c>
      <c r="H14" s="208">
        <v>0</v>
      </c>
      <c r="I14" s="207">
        <v>3371</v>
      </c>
      <c r="J14" s="286">
        <v>-615</v>
      </c>
      <c r="K14" s="208">
        <v>-100</v>
      </c>
      <c r="L14" s="208">
        <v>-515</v>
      </c>
      <c r="M14" s="286">
        <v>-1053</v>
      </c>
      <c r="N14" s="208">
        <v>0</v>
      </c>
      <c r="O14" s="208">
        <v>-1053</v>
      </c>
      <c r="P14" s="286">
        <v>0</v>
      </c>
      <c r="Q14" s="284">
        <v>61152</v>
      </c>
      <c r="R14" s="284">
        <v>1988</v>
      </c>
    </row>
    <row r="15" spans="1:18" ht="15.75" thickBot="1">
      <c r="C15" s="269" t="s">
        <v>373</v>
      </c>
      <c r="D15" s="66">
        <v>49059</v>
      </c>
      <c r="E15" s="66">
        <v>49045</v>
      </c>
      <c r="F15" s="75">
        <v>14</v>
      </c>
      <c r="G15" s="285">
        <v>16</v>
      </c>
      <c r="H15" s="75">
        <v>7</v>
      </c>
      <c r="I15" s="75">
        <v>9</v>
      </c>
      <c r="J15" s="285">
        <v>-2</v>
      </c>
      <c r="K15" s="75">
        <v>0</v>
      </c>
      <c r="L15" s="75">
        <v>-2</v>
      </c>
      <c r="M15" s="285">
        <v>-6</v>
      </c>
      <c r="N15" s="75">
        <v>0</v>
      </c>
      <c r="O15" s="75">
        <v>-6</v>
      </c>
      <c r="P15" s="285">
        <v>0</v>
      </c>
      <c r="Q15" s="285">
        <v>0</v>
      </c>
      <c r="R15" s="285">
        <v>0</v>
      </c>
    </row>
    <row r="16" spans="1:18" ht="15.75" thickBot="1">
      <c r="C16" s="267" t="s">
        <v>607</v>
      </c>
      <c r="D16" s="179">
        <v>0</v>
      </c>
      <c r="E16" s="179">
        <v>0</v>
      </c>
      <c r="F16" s="179">
        <v>0</v>
      </c>
      <c r="G16" s="195">
        <v>0</v>
      </c>
      <c r="H16" s="179">
        <v>0</v>
      </c>
      <c r="I16" s="179">
        <v>0</v>
      </c>
      <c r="J16" s="195">
        <v>0</v>
      </c>
      <c r="K16" s="179">
        <v>0</v>
      </c>
      <c r="L16" s="179">
        <v>0</v>
      </c>
      <c r="M16" s="195">
        <v>0</v>
      </c>
      <c r="N16" s="179">
        <v>0</v>
      </c>
      <c r="O16" s="179">
        <v>0</v>
      </c>
      <c r="P16" s="195">
        <v>0</v>
      </c>
      <c r="Q16" s="195">
        <v>0</v>
      </c>
      <c r="R16" s="195">
        <v>0</v>
      </c>
    </row>
    <row r="17" spans="3:18" ht="15.75" thickBot="1">
      <c r="C17" s="267" t="s">
        <v>608</v>
      </c>
      <c r="D17" s="183">
        <v>28447</v>
      </c>
      <c r="E17" s="183">
        <v>28447</v>
      </c>
      <c r="F17" s="181">
        <v>0</v>
      </c>
      <c r="G17" s="195">
        <v>0</v>
      </c>
      <c r="H17" s="181">
        <v>0</v>
      </c>
      <c r="I17" s="181">
        <v>0</v>
      </c>
      <c r="J17" s="195">
        <v>0</v>
      </c>
      <c r="K17" s="181">
        <v>0</v>
      </c>
      <c r="L17" s="181">
        <v>0</v>
      </c>
      <c r="M17" s="195">
        <v>0</v>
      </c>
      <c r="N17" s="181">
        <v>0</v>
      </c>
      <c r="O17" s="181">
        <v>0</v>
      </c>
      <c r="P17" s="195">
        <v>0</v>
      </c>
      <c r="Q17" s="195">
        <v>0</v>
      </c>
      <c r="R17" s="195">
        <v>0</v>
      </c>
    </row>
    <row r="18" spans="3:18" ht="15.75" thickBot="1">
      <c r="C18" s="267" t="s">
        <v>609</v>
      </c>
      <c r="D18" s="181">
        <v>36</v>
      </c>
      <c r="E18" s="181">
        <v>36</v>
      </c>
      <c r="F18" s="181">
        <v>0</v>
      </c>
      <c r="G18" s="195">
        <v>0</v>
      </c>
      <c r="H18" s="181">
        <v>0</v>
      </c>
      <c r="I18" s="181">
        <v>0</v>
      </c>
      <c r="J18" s="195">
        <v>0</v>
      </c>
      <c r="K18" s="181">
        <v>0</v>
      </c>
      <c r="L18" s="181">
        <v>0</v>
      </c>
      <c r="M18" s="195">
        <v>0</v>
      </c>
      <c r="N18" s="181">
        <v>0</v>
      </c>
      <c r="O18" s="181">
        <v>0</v>
      </c>
      <c r="P18" s="195">
        <v>0</v>
      </c>
      <c r="Q18" s="195">
        <v>0</v>
      </c>
      <c r="R18" s="195">
        <v>0</v>
      </c>
    </row>
    <row r="19" spans="3:18" ht="15.75" thickBot="1">
      <c r="C19" s="267" t="s">
        <v>610</v>
      </c>
      <c r="D19" s="183">
        <v>20325</v>
      </c>
      <c r="E19" s="183">
        <v>20316</v>
      </c>
      <c r="F19" s="181">
        <v>9</v>
      </c>
      <c r="G19" s="195">
        <v>10</v>
      </c>
      <c r="H19" s="181">
        <v>1</v>
      </c>
      <c r="I19" s="181">
        <v>9</v>
      </c>
      <c r="J19" s="195">
        <v>-2</v>
      </c>
      <c r="K19" s="181">
        <v>0</v>
      </c>
      <c r="L19" s="181">
        <v>-2</v>
      </c>
      <c r="M19" s="195">
        <v>-6</v>
      </c>
      <c r="N19" s="181">
        <v>0</v>
      </c>
      <c r="O19" s="181">
        <v>-6</v>
      </c>
      <c r="P19" s="195">
        <v>0</v>
      </c>
      <c r="Q19" s="195">
        <v>0</v>
      </c>
      <c r="R19" s="195">
        <v>0</v>
      </c>
    </row>
    <row r="20" spans="3:18" ht="15.75" thickBot="1">
      <c r="C20" s="267" t="s">
        <v>611</v>
      </c>
      <c r="D20" s="181">
        <v>251</v>
      </c>
      <c r="E20" s="181">
        <v>246</v>
      </c>
      <c r="F20" s="181">
        <v>5</v>
      </c>
      <c r="G20" s="195">
        <v>6</v>
      </c>
      <c r="H20" s="181">
        <v>6</v>
      </c>
      <c r="I20" s="181">
        <v>0</v>
      </c>
      <c r="J20" s="195">
        <v>0</v>
      </c>
      <c r="K20" s="181">
        <v>0</v>
      </c>
      <c r="L20" s="181">
        <v>0</v>
      </c>
      <c r="M20" s="195">
        <v>0</v>
      </c>
      <c r="N20" s="181">
        <v>0</v>
      </c>
      <c r="O20" s="181">
        <v>0</v>
      </c>
      <c r="P20" s="195">
        <v>0</v>
      </c>
      <c r="Q20" s="195">
        <v>0</v>
      </c>
      <c r="R20" s="195">
        <v>0</v>
      </c>
    </row>
    <row r="21" spans="3:18" ht="15.75" thickBot="1">
      <c r="C21" s="269" t="s">
        <v>375</v>
      </c>
      <c r="D21" s="210">
        <v>40587</v>
      </c>
      <c r="E21" s="270">
        <v>39507</v>
      </c>
      <c r="F21" s="270">
        <v>1080</v>
      </c>
      <c r="G21" s="282">
        <v>1282</v>
      </c>
      <c r="H21" s="271">
        <v>187</v>
      </c>
      <c r="I21" s="271">
        <v>883</v>
      </c>
      <c r="J21" s="283">
        <v>-84</v>
      </c>
      <c r="K21" s="271">
        <v>-62</v>
      </c>
      <c r="L21" s="271">
        <v>-22</v>
      </c>
      <c r="M21" s="283">
        <v>-206</v>
      </c>
      <c r="N21" s="271">
        <v>-4</v>
      </c>
      <c r="O21" s="271">
        <v>-202</v>
      </c>
      <c r="P21" s="195">
        <v>0</v>
      </c>
      <c r="Q21" s="282">
        <v>1533</v>
      </c>
      <c r="R21" s="283">
        <v>36</v>
      </c>
    </row>
    <row r="22" spans="3:18" ht="15.75" thickBot="1">
      <c r="C22" s="267" t="s">
        <v>607</v>
      </c>
      <c r="D22" s="182">
        <v>0</v>
      </c>
      <c r="E22" s="272">
        <v>0</v>
      </c>
      <c r="F22" s="272">
        <v>0</v>
      </c>
      <c r="G22" s="195">
        <v>0</v>
      </c>
      <c r="H22" s="272">
        <v>0</v>
      </c>
      <c r="I22" s="272">
        <v>0</v>
      </c>
      <c r="J22" s="195">
        <v>0</v>
      </c>
      <c r="K22" s="272">
        <v>0</v>
      </c>
      <c r="L22" s="272">
        <v>0</v>
      </c>
      <c r="M22" s="195">
        <v>0</v>
      </c>
      <c r="N22" s="272">
        <v>0</v>
      </c>
      <c r="O22" s="272">
        <v>0</v>
      </c>
      <c r="P22" s="281"/>
      <c r="Q22" s="195">
        <v>0</v>
      </c>
      <c r="R22" s="195">
        <v>0</v>
      </c>
    </row>
    <row r="23" spans="3:18" ht="16.5" thickTop="1" thickBot="1">
      <c r="C23" s="267" t="s">
        <v>608</v>
      </c>
      <c r="D23" s="182">
        <v>1465</v>
      </c>
      <c r="E23" s="272">
        <v>1464</v>
      </c>
      <c r="F23" s="272">
        <v>1</v>
      </c>
      <c r="G23" s="195">
        <v>1</v>
      </c>
      <c r="H23" s="272">
        <v>0</v>
      </c>
      <c r="I23" s="272">
        <v>1</v>
      </c>
      <c r="J23" s="195">
        <v>0</v>
      </c>
      <c r="K23" s="272">
        <v>0</v>
      </c>
      <c r="L23" s="272">
        <v>0</v>
      </c>
      <c r="M23" s="195">
        <v>0</v>
      </c>
      <c r="N23" s="272">
        <v>0</v>
      </c>
      <c r="O23" s="272">
        <v>0</v>
      </c>
      <c r="P23" s="280"/>
      <c r="Q23" s="195">
        <v>2</v>
      </c>
      <c r="R23" s="195">
        <v>0</v>
      </c>
    </row>
    <row r="24" spans="3:18" ht="16.5" thickTop="1" thickBot="1">
      <c r="C24" s="267" t="s">
        <v>609</v>
      </c>
      <c r="D24" s="182">
        <v>353</v>
      </c>
      <c r="E24" s="272">
        <v>352</v>
      </c>
      <c r="F24" s="272">
        <v>1</v>
      </c>
      <c r="G24" s="195">
        <v>0</v>
      </c>
      <c r="H24" s="272">
        <v>0</v>
      </c>
      <c r="I24" s="272">
        <v>0</v>
      </c>
      <c r="J24" s="195">
        <v>0</v>
      </c>
      <c r="K24" s="272">
        <v>0</v>
      </c>
      <c r="L24" s="272">
        <v>0</v>
      </c>
      <c r="M24" s="195">
        <v>0</v>
      </c>
      <c r="N24" s="272">
        <v>0</v>
      </c>
      <c r="O24" s="272">
        <v>0</v>
      </c>
      <c r="P24" s="280"/>
      <c r="Q24" s="195">
        <v>0</v>
      </c>
      <c r="R24" s="195">
        <v>0</v>
      </c>
    </row>
    <row r="25" spans="3:18" ht="16.5" thickTop="1" thickBot="1">
      <c r="C25" s="267" t="s">
        <v>610</v>
      </c>
      <c r="D25" s="184">
        <v>2524</v>
      </c>
      <c r="E25" s="273">
        <v>2521</v>
      </c>
      <c r="F25" s="272">
        <v>3</v>
      </c>
      <c r="G25" s="195">
        <v>0</v>
      </c>
      <c r="H25" s="272">
        <v>0</v>
      </c>
      <c r="I25" s="272">
        <v>0</v>
      </c>
      <c r="J25" s="195">
        <v>0</v>
      </c>
      <c r="K25" s="272">
        <v>0</v>
      </c>
      <c r="L25" s="272">
        <v>0</v>
      </c>
      <c r="M25" s="195">
        <v>0</v>
      </c>
      <c r="N25" s="272">
        <v>0</v>
      </c>
      <c r="O25" s="272">
        <v>0</v>
      </c>
      <c r="P25" s="280"/>
      <c r="Q25" s="195">
        <v>2</v>
      </c>
      <c r="R25" s="195">
        <v>0</v>
      </c>
    </row>
    <row r="26" spans="3:18" ht="16.5" thickTop="1" thickBot="1">
      <c r="C26" s="267" t="s">
        <v>611</v>
      </c>
      <c r="D26" s="184">
        <v>30371</v>
      </c>
      <c r="E26" s="273">
        <v>29345</v>
      </c>
      <c r="F26" s="272">
        <v>1026</v>
      </c>
      <c r="G26" s="199">
        <v>1232</v>
      </c>
      <c r="H26" s="272">
        <v>181</v>
      </c>
      <c r="I26" s="272">
        <v>839</v>
      </c>
      <c r="J26" s="195">
        <v>-51</v>
      </c>
      <c r="K26" s="272">
        <v>-33</v>
      </c>
      <c r="L26" s="272">
        <v>-18</v>
      </c>
      <c r="M26" s="195">
        <v>-202</v>
      </c>
      <c r="N26" s="272">
        <v>-4</v>
      </c>
      <c r="O26" s="272">
        <v>-198</v>
      </c>
      <c r="P26" s="280"/>
      <c r="Q26" s="195">
        <v>1384</v>
      </c>
      <c r="R26" s="195">
        <v>33</v>
      </c>
    </row>
    <row r="27" spans="3:18" ht="16.5" thickTop="1" thickBot="1">
      <c r="C27" s="267" t="s">
        <v>612</v>
      </c>
      <c r="D27" s="184">
        <v>5874</v>
      </c>
      <c r="E27" s="273">
        <v>5825</v>
      </c>
      <c r="F27" s="272">
        <v>49</v>
      </c>
      <c r="G27" s="278">
        <v>49</v>
      </c>
      <c r="H27" s="272">
        <v>6</v>
      </c>
      <c r="I27" s="272">
        <v>43</v>
      </c>
      <c r="J27" s="278">
        <v>-33</v>
      </c>
      <c r="K27" s="272">
        <v>-29</v>
      </c>
      <c r="L27" s="272">
        <v>-4</v>
      </c>
      <c r="M27" s="278">
        <v>-4</v>
      </c>
      <c r="N27" s="272">
        <v>0</v>
      </c>
      <c r="O27" s="272">
        <v>-4</v>
      </c>
      <c r="P27" s="279"/>
      <c r="Q27" s="278">
        <v>145</v>
      </c>
      <c r="R27" s="278">
        <v>3</v>
      </c>
    </row>
    <row r="28" spans="3:18" ht="16.5" thickTop="1" thickBot="1">
      <c r="C28" s="274" t="s">
        <v>205</v>
      </c>
      <c r="D28" s="16">
        <v>214813</v>
      </c>
      <c r="E28" s="16">
        <v>206792</v>
      </c>
      <c r="F28" s="16">
        <v>8021</v>
      </c>
      <c r="G28" s="92">
        <v>7519</v>
      </c>
      <c r="H28" s="136">
        <v>486</v>
      </c>
      <c r="I28" s="16">
        <v>6814</v>
      </c>
      <c r="J28" s="354">
        <v>-912</v>
      </c>
      <c r="K28" s="136">
        <v>-237</v>
      </c>
      <c r="L28" s="136">
        <v>-675</v>
      </c>
      <c r="M28" s="92">
        <v>-2691</v>
      </c>
      <c r="N28" s="136">
        <v>-17</v>
      </c>
      <c r="O28" s="16">
        <v>-2674</v>
      </c>
      <c r="P28" s="354">
        <v>0</v>
      </c>
      <c r="Q28" s="92">
        <v>74412</v>
      </c>
      <c r="R28" s="92">
        <v>2717</v>
      </c>
    </row>
    <row r="29" spans="3:18" ht="15.75" thickTop="1">
      <c r="C29" s="275" t="s">
        <v>635</v>
      </c>
      <c r="D29" s="216"/>
      <c r="E29" s="216"/>
      <c r="F29" s="216"/>
      <c r="G29" s="276"/>
      <c r="H29" s="216"/>
      <c r="I29" s="216"/>
      <c r="J29" s="277"/>
      <c r="K29" s="216"/>
      <c r="L29" s="216"/>
      <c r="M29" s="277"/>
      <c r="N29" s="216"/>
      <c r="O29" s="216"/>
      <c r="P29" s="277"/>
      <c r="Q29" s="277"/>
      <c r="R29" s="276"/>
    </row>
  </sheetData>
  <mergeCells count="11">
    <mergeCell ref="C2:R2"/>
    <mergeCell ref="Q4:R4"/>
    <mergeCell ref="J5:L5"/>
    <mergeCell ref="M5:O5"/>
    <mergeCell ref="D5:F5"/>
    <mergeCell ref="G5:I5"/>
    <mergeCell ref="D4:I4"/>
    <mergeCell ref="J4:O4"/>
    <mergeCell ref="P4:P5"/>
    <mergeCell ref="Q5:Q6"/>
    <mergeCell ref="R5:R6"/>
  </mergeCells>
  <hyperlinks>
    <hyperlink ref="A1" location="'ÍNDICE TABLAS'!A1" display="ÍNDICE TABLAS"/>
  </hyperlinks>
  <pageMargins left="0.7" right="0.7" top="0.75" bottom="0.75" header="0.3" footer="0.3"/>
  <pageSetup paperSize="9" scale="4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view="pageBreakPreview" zoomScale="60" zoomScaleNormal="85" workbookViewId="0">
      <selection activeCell="J24" sqref="J24"/>
    </sheetView>
  </sheetViews>
  <sheetFormatPr baseColWidth="10" defaultRowHeight="15"/>
  <cols>
    <col min="1" max="1" width="15.85546875" customWidth="1"/>
    <col min="2" max="2" width="2.5703125" customWidth="1"/>
    <col min="3" max="3" width="46.42578125" customWidth="1"/>
    <col min="4" max="5" width="12.28515625" customWidth="1"/>
    <col min="11" max="11" width="13" customWidth="1"/>
  </cols>
  <sheetData>
    <row r="1" spans="1:6" ht="18">
      <c r="A1" s="133" t="s">
        <v>0</v>
      </c>
      <c r="D1" s="1"/>
    </row>
    <row r="2" spans="1:6" s="8" customFormat="1" ht="37.5">
      <c r="A2" s="6" t="s">
        <v>291</v>
      </c>
      <c r="B2" s="6" t="s">
        <v>36</v>
      </c>
      <c r="C2" s="584" t="s">
        <v>643</v>
      </c>
      <c r="D2" s="584"/>
      <c r="E2" s="584"/>
      <c r="F2" s="584"/>
    </row>
    <row r="3" spans="1:6" s="8" customFormat="1" ht="37.5">
      <c r="A3" s="6"/>
      <c r="B3" s="6"/>
      <c r="C3" s="584"/>
      <c r="D3" s="584"/>
      <c r="E3" s="584"/>
      <c r="F3" s="584"/>
    </row>
    <row r="4" spans="1:6" ht="14.65" customHeight="1" thickBot="1">
      <c r="D4" s="1"/>
    </row>
    <row r="5" spans="1:6" ht="29.25" customHeight="1" thickTop="1" thickBot="1">
      <c r="C5" s="293"/>
      <c r="D5" s="645" t="s">
        <v>687</v>
      </c>
      <c r="E5" s="646"/>
    </row>
    <row r="6" spans="1:6" ht="61.5" thickTop="1" thickBot="1">
      <c r="C6" s="341" t="s">
        <v>37</v>
      </c>
      <c r="D6" s="342" t="s">
        <v>688</v>
      </c>
      <c r="E6" s="342" t="s">
        <v>689</v>
      </c>
    </row>
    <row r="7" spans="1:6" ht="16.5" thickTop="1" thickBot="1">
      <c r="C7" s="124" t="s">
        <v>690</v>
      </c>
      <c r="D7" s="216">
        <v>0</v>
      </c>
      <c r="E7" s="216">
        <v>0</v>
      </c>
    </row>
    <row r="8" spans="1:6" ht="15.75" thickBot="1">
      <c r="C8" s="313" t="s">
        <v>691</v>
      </c>
      <c r="D8" s="314">
        <v>2661</v>
      </c>
      <c r="E8" s="315">
        <v>-823</v>
      </c>
    </row>
    <row r="9" spans="1:6" ht="15.75" thickBot="1">
      <c r="C9" s="266" t="s">
        <v>692</v>
      </c>
      <c r="D9" s="204">
        <v>1812</v>
      </c>
      <c r="E9" s="179">
        <v>-551</v>
      </c>
    </row>
    <row r="10" spans="1:6" ht="15.75" thickBot="1">
      <c r="C10" s="267" t="s">
        <v>693</v>
      </c>
      <c r="D10" s="181">
        <v>797</v>
      </c>
      <c r="E10" s="181">
        <v>-220</v>
      </c>
    </row>
    <row r="11" spans="1:6" ht="15.75" thickBot="1">
      <c r="C11" s="267" t="s">
        <v>694</v>
      </c>
      <c r="D11" s="181">
        <v>1</v>
      </c>
      <c r="E11" s="181">
        <v>-1</v>
      </c>
    </row>
    <row r="12" spans="1:6" ht="15.75" thickBot="1">
      <c r="C12" s="267" t="s">
        <v>695</v>
      </c>
      <c r="D12" s="181">
        <v>51</v>
      </c>
      <c r="E12" s="181">
        <v>-51</v>
      </c>
    </row>
    <row r="13" spans="1:6" ht="15.75" thickBot="1">
      <c r="C13" s="267" t="s">
        <v>405</v>
      </c>
      <c r="D13" s="181">
        <v>0</v>
      </c>
      <c r="E13" s="181">
        <v>0</v>
      </c>
    </row>
    <row r="14" spans="1:6" ht="16.5" thickTop="1" thickBot="1">
      <c r="C14" s="316" t="s">
        <v>205</v>
      </c>
      <c r="D14" s="317">
        <v>2661</v>
      </c>
      <c r="E14" s="318">
        <v>-823</v>
      </c>
    </row>
    <row r="15" spans="1:6" ht="15.75" thickTop="1"/>
  </sheetData>
  <mergeCells count="2">
    <mergeCell ref="D5:E5"/>
    <mergeCell ref="C2:F3"/>
  </mergeCells>
  <hyperlinks>
    <hyperlink ref="A1" location="'ÍNDICE TABLAS'!A1" display="ÍNDICE TABLAS"/>
  </hyperlinks>
  <pageMargins left="0.7" right="0.7" top="0.75" bottom="0.75" header="0.3" footer="0.3"/>
  <pageSetup paperSize="9" scale="5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60.42578125" customWidth="1"/>
    <col min="4" max="4" width="13.42578125" customWidth="1"/>
  </cols>
  <sheetData>
    <row r="1" spans="1:7" ht="18">
      <c r="A1" s="133" t="s">
        <v>0</v>
      </c>
      <c r="D1" s="1"/>
    </row>
    <row r="2" spans="1:7" s="8" customFormat="1" ht="37.5">
      <c r="A2" s="6" t="s">
        <v>324</v>
      </c>
      <c r="B2" s="6" t="s">
        <v>36</v>
      </c>
      <c r="C2" s="595" t="s">
        <v>686</v>
      </c>
      <c r="D2" s="595"/>
      <c r="E2" s="595"/>
      <c r="F2" s="595"/>
      <c r="G2" s="595"/>
    </row>
    <row r="3" spans="1:7" ht="15.75" thickBot="1"/>
    <row r="4" spans="1:7" ht="61.5" thickTop="1" thickBot="1">
      <c r="C4" s="312" t="s">
        <v>37</v>
      </c>
      <c r="D4" s="311" t="s">
        <v>676</v>
      </c>
    </row>
    <row r="5" spans="1:7" ht="16.5" thickTop="1" thickBot="1">
      <c r="C5" s="297" t="s">
        <v>734</v>
      </c>
      <c r="D5" s="18">
        <v>-3201.0459999999998</v>
      </c>
    </row>
    <row r="6" spans="1:7" ht="31.5" thickTop="1" thickBot="1">
      <c r="C6" s="9" t="s">
        <v>677</v>
      </c>
      <c r="D6" s="12">
        <v>-1134.9290000000001</v>
      </c>
    </row>
    <row r="7" spans="1:7" ht="30.75" thickBot="1">
      <c r="C7" s="9" t="s">
        <v>678</v>
      </c>
      <c r="D7" s="12">
        <v>649.30799999999999</v>
      </c>
    </row>
    <row r="8" spans="1:7" ht="30.75" thickBot="1">
      <c r="C8" s="9" t="s">
        <v>679</v>
      </c>
      <c r="D8" s="12">
        <v>369.56</v>
      </c>
    </row>
    <row r="9" spans="1:7" ht="15.75" thickBot="1">
      <c r="C9" s="9" t="s">
        <v>680</v>
      </c>
      <c r="D9" s="12">
        <v>0</v>
      </c>
    </row>
    <row r="10" spans="1:7" ht="15.75" thickBot="1">
      <c r="C10" s="9" t="s">
        <v>681</v>
      </c>
      <c r="D10" s="12">
        <v>1.881</v>
      </c>
    </row>
    <row r="11" spans="1:7" ht="30.75" thickBot="1">
      <c r="C11" s="9" t="s">
        <v>682</v>
      </c>
      <c r="D11" s="12">
        <v>0</v>
      </c>
    </row>
    <row r="12" spans="1:7" ht="15.75" thickBot="1">
      <c r="C12" s="9" t="s">
        <v>683</v>
      </c>
      <c r="D12" s="12">
        <v>1.0880000000000001</v>
      </c>
    </row>
    <row r="13" spans="1:7" ht="15.75" thickBot="1">
      <c r="C13" s="297" t="s">
        <v>735</v>
      </c>
      <c r="D13" s="18">
        <v>-3314.1379999999999</v>
      </c>
    </row>
    <row r="14" spans="1:7" ht="31.5" thickTop="1" thickBot="1">
      <c r="C14" s="9" t="s">
        <v>684</v>
      </c>
      <c r="D14" s="12">
        <v>3.6160000000000001</v>
      </c>
    </row>
    <row r="15" spans="1:7" ht="30.75" thickBot="1">
      <c r="C15" s="9" t="s">
        <v>685</v>
      </c>
      <c r="D15" s="12">
        <v>0</v>
      </c>
    </row>
  </sheetData>
  <mergeCells count="1">
    <mergeCell ref="C2:G2"/>
  </mergeCells>
  <hyperlinks>
    <hyperlink ref="A1" location="'ÍNDICE TABLAS'!A1" display="ÍNDICE TABLAS"/>
  </hyperlinks>
  <pageMargins left="0.7" right="0.7" top="0.75" bottom="0.75" header="0.3" footer="0.3"/>
  <pageSetup paperSize="9" scale="7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51" customWidth="1"/>
    <col min="4" max="4" width="15.28515625" customWidth="1"/>
    <col min="5" max="18" width="5.7109375" customWidth="1"/>
    <col min="19" max="19" width="8.7109375" customWidth="1"/>
    <col min="20" max="20" width="6" bestFit="1" customWidth="1"/>
    <col min="21" max="21" width="9.42578125" bestFit="1" customWidth="1"/>
  </cols>
  <sheetData>
    <row r="1" spans="1:13" ht="18">
      <c r="A1" s="133" t="s">
        <v>0</v>
      </c>
      <c r="D1" s="1"/>
    </row>
    <row r="2" spans="1:13" s="8" customFormat="1" ht="37.9" customHeight="1">
      <c r="A2" s="6" t="s">
        <v>325</v>
      </c>
      <c r="B2" s="6" t="s">
        <v>36</v>
      </c>
      <c r="C2" s="584" t="s">
        <v>675</v>
      </c>
      <c r="D2" s="584"/>
      <c r="E2" s="584"/>
      <c r="F2" s="584"/>
      <c r="G2" s="584"/>
      <c r="H2" s="584"/>
      <c r="I2" s="584"/>
      <c r="J2" s="584"/>
      <c r="K2" s="584"/>
      <c r="L2" s="584"/>
      <c r="M2" s="584"/>
    </row>
    <row r="3" spans="1:13" ht="28.9" customHeight="1">
      <c r="C3" s="584"/>
      <c r="D3" s="584"/>
      <c r="E3" s="584"/>
      <c r="F3" s="584"/>
      <c r="G3" s="584"/>
      <c r="H3" s="584"/>
      <c r="I3" s="584"/>
      <c r="J3" s="584"/>
      <c r="K3" s="584"/>
      <c r="L3" s="584"/>
      <c r="M3" s="584"/>
    </row>
    <row r="4" spans="1:13" ht="15.75" thickBot="1">
      <c r="C4" s="647"/>
      <c r="D4" s="647"/>
      <c r="E4" s="647"/>
    </row>
    <row r="5" spans="1:13" ht="54.4" customHeight="1" thickTop="1" thickBot="1">
      <c r="C5" s="108" t="s">
        <v>37</v>
      </c>
      <c r="D5" s="292" t="s">
        <v>670</v>
      </c>
      <c r="E5" s="155"/>
    </row>
    <row r="6" spans="1:13" ht="19.5" thickTop="1" thickBot="1">
      <c r="C6" s="357" t="s">
        <v>734</v>
      </c>
      <c r="D6" s="310">
        <v>5869.2659999999996</v>
      </c>
      <c r="E6" s="155"/>
    </row>
    <row r="7" spans="1:13" ht="46.5" thickTop="1" thickBot="1">
      <c r="C7" s="9" t="s">
        <v>671</v>
      </c>
      <c r="D7" s="12">
        <v>979.48900000000003</v>
      </c>
      <c r="E7" s="155"/>
    </row>
    <row r="8" spans="1:13" ht="18.75" thickBot="1">
      <c r="C8" s="9" t="s">
        <v>672</v>
      </c>
      <c r="D8" s="12">
        <v>-611.66300000000001</v>
      </c>
      <c r="E8" s="155"/>
    </row>
    <row r="9" spans="1:13" ht="18.75" thickBot="1">
      <c r="C9" s="9" t="s">
        <v>673</v>
      </c>
      <c r="D9" s="12">
        <v>-245.89500000000001</v>
      </c>
      <c r="E9" s="155"/>
    </row>
    <row r="10" spans="1:13" ht="18.75" thickBot="1">
      <c r="C10" s="9" t="s">
        <v>674</v>
      </c>
      <c r="D10" s="12">
        <v>-68.81</v>
      </c>
      <c r="E10" s="155"/>
    </row>
    <row r="11" spans="1:13" ht="18.75" thickBot="1">
      <c r="C11" s="357" t="s">
        <v>735</v>
      </c>
      <c r="D11" s="74">
        <v>5922.3869999999997</v>
      </c>
      <c r="E11" s="155"/>
    </row>
    <row r="12" spans="1:13" ht="15.75" thickTop="1"/>
  </sheetData>
  <mergeCells count="2">
    <mergeCell ref="C4:E4"/>
    <mergeCell ref="C2:M3"/>
  </mergeCells>
  <hyperlinks>
    <hyperlink ref="A1" location="'ÍNDICE TABLAS'!A1" display="ÍNDICE TABLAS"/>
  </hyperlinks>
  <pageMargins left="0.7" right="0.7" top="0.75" bottom="0.75" header="0.3" footer="0.3"/>
  <pageSetup paperSize="9" scale="6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30.7109375" customWidth="1"/>
    <col min="9" max="9" width="13.5703125" bestFit="1" customWidth="1"/>
  </cols>
  <sheetData>
    <row r="1" spans="1:9" ht="18">
      <c r="A1" s="133" t="s">
        <v>0</v>
      </c>
      <c r="D1" s="1"/>
    </row>
    <row r="2" spans="1:9" s="8" customFormat="1" ht="37.5">
      <c r="A2" s="6" t="s">
        <v>337</v>
      </c>
      <c r="B2" s="6" t="s">
        <v>36</v>
      </c>
      <c r="C2" s="6" t="s">
        <v>389</v>
      </c>
      <c r="D2" s="7"/>
    </row>
    <row r="3" spans="1:9" ht="15.75" thickBot="1">
      <c r="D3" s="1"/>
    </row>
    <row r="4" spans="1:9" ht="91.5" thickTop="1" thickBot="1">
      <c r="C4" s="83"/>
      <c r="D4" s="88" t="s">
        <v>380</v>
      </c>
      <c r="E4" s="88" t="s">
        <v>381</v>
      </c>
      <c r="F4" s="88" t="s">
        <v>382</v>
      </c>
      <c r="G4" s="88" t="s">
        <v>383</v>
      </c>
      <c r="H4" s="88" t="s">
        <v>384</v>
      </c>
      <c r="I4" s="88" t="s">
        <v>385</v>
      </c>
    </row>
    <row r="5" spans="1:9" ht="16.5" thickTop="1" thickBot="1">
      <c r="C5" s="9" t="s">
        <v>386</v>
      </c>
      <c r="D5" s="12">
        <v>107762.125</v>
      </c>
      <c r="E5" s="12">
        <v>67263.255000000005</v>
      </c>
      <c r="F5" s="12">
        <v>199.435</v>
      </c>
      <c r="G5" s="12">
        <v>0</v>
      </c>
      <c r="H5" s="12">
        <v>67063.820000000007</v>
      </c>
      <c r="I5" s="12">
        <v>0</v>
      </c>
    </row>
    <row r="6" spans="1:9" ht="15.75" thickBot="1">
      <c r="C6" s="13" t="s">
        <v>387</v>
      </c>
      <c r="D6" s="14">
        <v>49708.233999999997</v>
      </c>
      <c r="E6" s="14">
        <v>0</v>
      </c>
      <c r="F6" s="14">
        <v>0</v>
      </c>
      <c r="G6" s="14">
        <v>0</v>
      </c>
      <c r="H6" s="14">
        <v>0</v>
      </c>
      <c r="I6" s="14">
        <v>0</v>
      </c>
    </row>
    <row r="7" spans="1:9" ht="16.5" thickTop="1" thickBot="1">
      <c r="C7" s="15" t="s">
        <v>374</v>
      </c>
      <c r="D7" s="16">
        <v>157470.359</v>
      </c>
      <c r="E7" s="16">
        <v>67263.255000000005</v>
      </c>
      <c r="F7" s="16">
        <v>199.435</v>
      </c>
      <c r="G7" s="16">
        <v>0</v>
      </c>
      <c r="H7" s="16">
        <v>67063.820000000007</v>
      </c>
      <c r="I7" s="16">
        <v>0</v>
      </c>
    </row>
    <row r="8" spans="1:9" ht="16.5" thickTop="1" thickBot="1">
      <c r="C8" s="9" t="s">
        <v>388</v>
      </c>
      <c r="D8" s="12">
        <v>2016.693</v>
      </c>
      <c r="E8" s="12">
        <v>2309.1480000000001</v>
      </c>
      <c r="F8" s="12">
        <v>1.8440000000000001</v>
      </c>
      <c r="G8" s="12">
        <v>0</v>
      </c>
      <c r="H8" s="12">
        <v>2307.3040000000001</v>
      </c>
      <c r="I8" s="12">
        <v>0</v>
      </c>
    </row>
  </sheetData>
  <hyperlinks>
    <hyperlink ref="A1" location="'ÍNDICE TABLAS'!A1" display="ÍNDICE TABLAS"/>
  </hyperlinks>
  <pageMargins left="0.7" right="0.7" top="0.75" bottom="0.75" header="0.3" footer="0.3"/>
  <pageSetup paperSize="9" scale="74"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zoomScale="60" zoomScaleNormal="90" workbookViewId="0">
      <selection activeCell="D16" sqref="D16"/>
    </sheetView>
  </sheetViews>
  <sheetFormatPr baseColWidth="10" defaultRowHeight="15"/>
  <cols>
    <col min="1" max="1" width="15.85546875" customWidth="1"/>
    <col min="2" max="2" width="2.5703125" customWidth="1"/>
    <col min="3" max="3" width="42.42578125" customWidth="1"/>
    <col min="4" max="4" width="11.85546875" style="21" customWidth="1"/>
    <col min="5" max="5" width="14" style="21" bestFit="1" customWidth="1"/>
    <col min="6" max="9" width="10.7109375" style="21"/>
  </cols>
  <sheetData>
    <row r="1" spans="1:12" ht="18">
      <c r="A1" s="133" t="s">
        <v>0</v>
      </c>
      <c r="D1" s="24"/>
    </row>
    <row r="2" spans="1:12" s="8" customFormat="1" ht="37.9" customHeight="1">
      <c r="A2" s="6" t="s">
        <v>351</v>
      </c>
      <c r="B2" s="6" t="s">
        <v>36</v>
      </c>
      <c r="C2" s="584" t="s">
        <v>401</v>
      </c>
      <c r="D2" s="584"/>
      <c r="E2" s="584"/>
      <c r="F2" s="584"/>
      <c r="G2" s="584"/>
      <c r="H2" s="584"/>
      <c r="I2" s="584"/>
      <c r="J2" s="584"/>
      <c r="K2" s="584"/>
      <c r="L2" s="584"/>
    </row>
    <row r="3" spans="1:12" s="8" customFormat="1" ht="37.5">
      <c r="A3" s="6"/>
      <c r="B3" s="6"/>
      <c r="C3" s="584"/>
      <c r="D3" s="584"/>
      <c r="E3" s="584"/>
      <c r="F3" s="584"/>
      <c r="G3" s="584"/>
      <c r="H3" s="584"/>
      <c r="I3" s="584"/>
      <c r="J3" s="584"/>
      <c r="K3" s="584"/>
      <c r="L3" s="584"/>
    </row>
    <row r="4" spans="1:12" ht="15.75" thickBot="1">
      <c r="D4" s="24"/>
    </row>
    <row r="5" spans="1:12" ht="73.150000000000006" customHeight="1" thickTop="1" thickBot="1">
      <c r="C5" s="3"/>
      <c r="D5" s="583" t="s">
        <v>390</v>
      </c>
      <c r="E5" s="583"/>
      <c r="F5" s="583" t="s">
        <v>391</v>
      </c>
      <c r="G5" s="583"/>
      <c r="H5" s="583" t="s">
        <v>392</v>
      </c>
      <c r="I5" s="583"/>
    </row>
    <row r="6" spans="1:12" ht="46.5" thickTop="1" thickBot="1">
      <c r="C6" s="108" t="s">
        <v>37</v>
      </c>
      <c r="D6" s="35" t="s">
        <v>393</v>
      </c>
      <c r="E6" s="35" t="s">
        <v>394</v>
      </c>
      <c r="F6" s="35" t="s">
        <v>393</v>
      </c>
      <c r="G6" s="35" t="s">
        <v>394</v>
      </c>
      <c r="H6" s="35" t="s">
        <v>395</v>
      </c>
      <c r="I6" s="35" t="s">
        <v>396</v>
      </c>
    </row>
    <row r="7" spans="1:12" ht="16.5" thickTop="1" thickBot="1">
      <c r="C7" s="305" t="s">
        <v>292</v>
      </c>
      <c r="D7" s="306">
        <v>54765.091</v>
      </c>
      <c r="E7" s="306">
        <v>33.052999999999997</v>
      </c>
      <c r="F7" s="306">
        <v>76870.837</v>
      </c>
      <c r="G7" s="306">
        <v>57.024999999999999</v>
      </c>
      <c r="H7" s="306">
        <v>9281.4150000000009</v>
      </c>
      <c r="I7" s="327">
        <v>0.121</v>
      </c>
    </row>
    <row r="8" spans="1:12" ht="15.75" thickBot="1">
      <c r="C8" s="131" t="s">
        <v>397</v>
      </c>
      <c r="D8" s="307">
        <v>3748.6410000000001</v>
      </c>
      <c r="E8" s="307">
        <v>591.31700000000001</v>
      </c>
      <c r="F8" s="307">
        <v>3748.6410000000001</v>
      </c>
      <c r="G8" s="307">
        <v>259.827</v>
      </c>
      <c r="H8" s="307">
        <v>10.39</v>
      </c>
      <c r="I8" s="328">
        <v>3.0000000000000001E-3</v>
      </c>
    </row>
    <row r="9" spans="1:12" ht="15.75" thickBot="1">
      <c r="C9" s="131" t="s">
        <v>301</v>
      </c>
      <c r="D9" s="307">
        <v>1835.193</v>
      </c>
      <c r="E9" s="307">
        <v>861.91899999999998</v>
      </c>
      <c r="F9" s="307">
        <v>5494.4949999999999</v>
      </c>
      <c r="G9" s="307">
        <v>757.01499999999999</v>
      </c>
      <c r="H9" s="307">
        <v>299.86900000000003</v>
      </c>
      <c r="I9" s="328">
        <v>4.8000000000000001E-2</v>
      </c>
    </row>
    <row r="10" spans="1:12" ht="15.75" thickBot="1">
      <c r="C10" s="131" t="s">
        <v>302</v>
      </c>
      <c r="D10" s="308">
        <v>0</v>
      </c>
      <c r="E10" s="308">
        <v>8.32</v>
      </c>
      <c r="F10" s="308">
        <v>162.267</v>
      </c>
      <c r="G10" s="308">
        <v>5.5949999999999998</v>
      </c>
      <c r="H10" s="308">
        <v>0</v>
      </c>
      <c r="I10" s="329">
        <v>0</v>
      </c>
    </row>
    <row r="11" spans="1:12" ht="15.75" thickBot="1">
      <c r="C11" s="131" t="s">
        <v>303</v>
      </c>
      <c r="D11" s="309">
        <v>0</v>
      </c>
      <c r="E11" s="309">
        <v>0</v>
      </c>
      <c r="F11" s="309">
        <v>0</v>
      </c>
      <c r="G11" s="309">
        <v>0</v>
      </c>
      <c r="H11" s="309">
        <v>0</v>
      </c>
      <c r="I11" s="330">
        <v>0</v>
      </c>
    </row>
    <row r="12" spans="1:12" ht="15.75" thickBot="1">
      <c r="C12" s="131" t="s">
        <v>293</v>
      </c>
      <c r="D12" s="308">
        <v>356.13799999999998</v>
      </c>
      <c r="E12" s="308">
        <v>0</v>
      </c>
      <c r="F12" s="308">
        <v>385.53</v>
      </c>
      <c r="G12" s="308">
        <v>0.17499999999999999</v>
      </c>
      <c r="H12" s="308">
        <v>92.850999999999999</v>
      </c>
      <c r="I12" s="329">
        <v>0.24099999999999999</v>
      </c>
    </row>
    <row r="13" spans="1:12" ht="15.75" thickBot="1">
      <c r="C13" s="131" t="s">
        <v>294</v>
      </c>
      <c r="D13" s="309">
        <v>232.87700000000001</v>
      </c>
      <c r="E13" s="309">
        <v>3.2320000000000002</v>
      </c>
      <c r="F13" s="309">
        <v>232.01599999999999</v>
      </c>
      <c r="G13" s="309">
        <v>1.042</v>
      </c>
      <c r="H13" s="309">
        <v>227.49799999999999</v>
      </c>
      <c r="I13" s="330">
        <v>0.97599999999999998</v>
      </c>
    </row>
    <row r="14" spans="1:12" ht="15.75" thickBot="1">
      <c r="C14" s="563" t="s">
        <v>297</v>
      </c>
      <c r="D14" s="564">
        <v>3492.319</v>
      </c>
      <c r="E14" s="564">
        <v>1126.566</v>
      </c>
      <c r="F14" s="564">
        <v>3454.6280000000002</v>
      </c>
      <c r="G14" s="564">
        <v>473.66300000000001</v>
      </c>
      <c r="H14" s="564">
        <v>2854.5030000000002</v>
      </c>
      <c r="I14" s="565">
        <v>0.72699999999999998</v>
      </c>
    </row>
    <row r="15" spans="1:12" ht="15.75" thickBot="1">
      <c r="C15" s="563" t="s">
        <v>323</v>
      </c>
      <c r="D15" s="566">
        <v>22019.594000000001</v>
      </c>
      <c r="E15" s="566">
        <v>37.695999999999998</v>
      </c>
      <c r="F15" s="566">
        <v>22019.594000000001</v>
      </c>
      <c r="G15" s="566">
        <v>18.742000000000001</v>
      </c>
      <c r="H15" s="566">
        <v>7737.3549999999996</v>
      </c>
      <c r="I15" s="567">
        <v>0.35099999999999998</v>
      </c>
    </row>
    <row r="16" spans="1:12" ht="15.75" thickBot="1">
      <c r="C16" s="563" t="s">
        <v>304</v>
      </c>
      <c r="D16" s="564">
        <v>1101.4739999999999</v>
      </c>
      <c r="E16" s="564">
        <v>79.028999999999996</v>
      </c>
      <c r="F16" s="564">
        <v>1101.297</v>
      </c>
      <c r="G16" s="564">
        <v>26.035</v>
      </c>
      <c r="H16" s="564">
        <v>1180.5519999999999</v>
      </c>
      <c r="I16" s="565">
        <v>1.0469999999999999</v>
      </c>
    </row>
    <row r="17" spans="3:9" ht="15.75" thickBot="1">
      <c r="C17" s="563" t="s">
        <v>398</v>
      </c>
      <c r="D17" s="566">
        <v>0.81100000000000005</v>
      </c>
      <c r="E17" s="566">
        <v>2.044</v>
      </c>
      <c r="F17" s="566">
        <v>0.81100000000000005</v>
      </c>
      <c r="G17" s="566">
        <v>1.022</v>
      </c>
      <c r="H17" s="566">
        <v>2.75</v>
      </c>
      <c r="I17" s="567">
        <v>1.5</v>
      </c>
    </row>
    <row r="18" spans="3:9" ht="15.75" thickBot="1">
      <c r="C18" s="563" t="s">
        <v>306</v>
      </c>
      <c r="D18" s="564">
        <v>0</v>
      </c>
      <c r="E18" s="564">
        <v>0</v>
      </c>
      <c r="F18" s="564">
        <v>0</v>
      </c>
      <c r="G18" s="564">
        <v>0</v>
      </c>
      <c r="H18" s="564">
        <v>0</v>
      </c>
      <c r="I18" s="565">
        <v>0</v>
      </c>
    </row>
    <row r="19" spans="3:9" ht="15.75" thickBot="1">
      <c r="C19" s="563" t="s">
        <v>399</v>
      </c>
      <c r="D19" s="566">
        <v>0</v>
      </c>
      <c r="E19" s="566">
        <v>0</v>
      </c>
      <c r="F19" s="566">
        <v>0</v>
      </c>
      <c r="G19" s="566">
        <v>0</v>
      </c>
      <c r="H19" s="566">
        <v>0</v>
      </c>
      <c r="I19" s="567">
        <v>0</v>
      </c>
    </row>
    <row r="20" spans="3:9" ht="15.75" thickBot="1">
      <c r="C20" s="563" t="s">
        <v>308</v>
      </c>
      <c r="D20" s="564">
        <v>0</v>
      </c>
      <c r="E20" s="564">
        <v>0</v>
      </c>
      <c r="F20" s="564">
        <v>0</v>
      </c>
      <c r="G20" s="564">
        <v>0</v>
      </c>
      <c r="H20" s="564">
        <v>0</v>
      </c>
      <c r="I20" s="565">
        <v>0</v>
      </c>
    </row>
    <row r="21" spans="3:9" ht="15.75" thickBot="1">
      <c r="C21" s="563" t="s">
        <v>298</v>
      </c>
      <c r="D21" s="566">
        <v>241.69200000000001</v>
      </c>
      <c r="E21" s="566">
        <v>0</v>
      </c>
      <c r="F21" s="566">
        <v>241.69200000000001</v>
      </c>
      <c r="G21" s="566">
        <v>0</v>
      </c>
      <c r="H21" s="566">
        <v>604.23</v>
      </c>
      <c r="I21" s="567">
        <v>2.5</v>
      </c>
    </row>
    <row r="22" spans="3:9" ht="15.75" thickBot="1">
      <c r="C22" s="568" t="s">
        <v>400</v>
      </c>
      <c r="D22" s="564">
        <v>4864.7659999999996</v>
      </c>
      <c r="E22" s="564">
        <v>4558.2820000000002</v>
      </c>
      <c r="F22" s="564">
        <v>4864.7659999999996</v>
      </c>
      <c r="G22" s="564">
        <v>0</v>
      </c>
      <c r="H22" s="564">
        <v>4682.4250000000002</v>
      </c>
      <c r="I22" s="565">
        <v>0.96299999999999997</v>
      </c>
    </row>
    <row r="23" spans="3:9" ht="16.5" thickTop="1" thickBot="1">
      <c r="C23" s="569" t="s">
        <v>205</v>
      </c>
      <c r="D23" s="570">
        <v>92658.596000000005</v>
      </c>
      <c r="E23" s="570">
        <v>7301.4570000000003</v>
      </c>
      <c r="F23" s="570">
        <v>118576.575</v>
      </c>
      <c r="G23" s="570">
        <v>1600.1420000000001</v>
      </c>
      <c r="H23" s="570">
        <v>26973.839</v>
      </c>
      <c r="I23" s="571">
        <v>0.224</v>
      </c>
    </row>
    <row r="24" spans="3:9" ht="15.75" thickTop="1"/>
  </sheetData>
  <mergeCells count="4">
    <mergeCell ref="D5:E5"/>
    <mergeCell ref="F5:G5"/>
    <mergeCell ref="H5:I5"/>
    <mergeCell ref="C2:L3"/>
  </mergeCells>
  <hyperlinks>
    <hyperlink ref="A1" location="'ÍNDICE TABLAS'!A1" display="ÍNDICE TABLAS"/>
  </hyperlinks>
  <pageMargins left="0.7" right="0.7" top="0.75" bottom="0.75" header="0.3" footer="0.3"/>
  <pageSetup paperSize="9" scale="5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view="pageBreakPreview" zoomScale="60" zoomScaleNormal="100" workbookViewId="0"/>
  </sheetViews>
  <sheetFormatPr baseColWidth="10" defaultRowHeight="15"/>
  <cols>
    <col min="1" max="1" width="15.85546875" customWidth="1"/>
    <col min="2" max="2" width="2.5703125" customWidth="1"/>
    <col min="3" max="3" width="33.85546875" customWidth="1"/>
    <col min="4" max="18" width="6" customWidth="1"/>
    <col min="19" max="19" width="7.140625" bestFit="1" customWidth="1"/>
    <col min="20" max="21" width="9.7109375" customWidth="1"/>
  </cols>
  <sheetData>
    <row r="1" spans="1:21" ht="18">
      <c r="A1" s="133" t="s">
        <v>0</v>
      </c>
      <c r="D1" s="1"/>
    </row>
    <row r="2" spans="1:21" s="8" customFormat="1" ht="37.5">
      <c r="A2" s="6" t="s">
        <v>353</v>
      </c>
      <c r="B2" s="6" t="s">
        <v>36</v>
      </c>
      <c r="C2" s="6" t="s">
        <v>407</v>
      </c>
      <c r="D2" s="7"/>
    </row>
    <row r="3" spans="1:21">
      <c r="D3" s="1"/>
    </row>
    <row r="4" spans="1:21" ht="15.75" thickBot="1"/>
    <row r="5" spans="1:21" ht="29.65" customHeight="1" thickTop="1">
      <c r="C5" s="612"/>
      <c r="D5" s="648" t="s">
        <v>403</v>
      </c>
      <c r="E5" s="648"/>
      <c r="F5" s="648"/>
      <c r="G5" s="648"/>
      <c r="H5" s="648"/>
      <c r="I5" s="648"/>
      <c r="J5" s="648"/>
      <c r="K5" s="648"/>
      <c r="L5" s="648"/>
      <c r="M5" s="648"/>
      <c r="N5" s="648"/>
      <c r="O5" s="648"/>
      <c r="P5" s="648"/>
      <c r="Q5" s="648"/>
      <c r="R5" s="648"/>
      <c r="S5" s="648"/>
      <c r="T5" s="649" t="s">
        <v>39</v>
      </c>
      <c r="U5" s="651" t="s">
        <v>669</v>
      </c>
    </row>
    <row r="6" spans="1:21" ht="15" customHeight="1" thickBot="1">
      <c r="C6" s="612"/>
      <c r="D6" s="648"/>
      <c r="E6" s="648"/>
      <c r="F6" s="648"/>
      <c r="G6" s="648"/>
      <c r="H6" s="648"/>
      <c r="I6" s="648"/>
      <c r="J6" s="648"/>
      <c r="K6" s="648"/>
      <c r="L6" s="648"/>
      <c r="M6" s="648"/>
      <c r="N6" s="648"/>
      <c r="O6" s="648"/>
      <c r="P6" s="648"/>
      <c r="Q6" s="648"/>
      <c r="R6" s="648"/>
      <c r="S6" s="648"/>
      <c r="T6" s="650"/>
      <c r="U6" s="652"/>
    </row>
    <row r="7" spans="1:21" ht="31.5" thickTop="1" thickBot="1">
      <c r="C7" s="108" t="s">
        <v>37</v>
      </c>
      <c r="D7" s="303">
        <v>0</v>
      </c>
      <c r="E7" s="304">
        <v>0.02</v>
      </c>
      <c r="F7" s="302">
        <v>0.04</v>
      </c>
      <c r="G7" s="302">
        <v>0.1</v>
      </c>
      <c r="H7" s="302">
        <v>0.2</v>
      </c>
      <c r="I7" s="302">
        <v>0.35</v>
      </c>
      <c r="J7" s="302">
        <v>0.5</v>
      </c>
      <c r="K7" s="302">
        <v>0.7</v>
      </c>
      <c r="L7" s="302">
        <v>0.75</v>
      </c>
      <c r="M7" s="302">
        <v>1</v>
      </c>
      <c r="N7" s="302">
        <v>1.5</v>
      </c>
      <c r="O7" s="302">
        <v>2.5</v>
      </c>
      <c r="P7" s="302">
        <v>3.7</v>
      </c>
      <c r="Q7" s="302">
        <v>12.5</v>
      </c>
      <c r="R7" s="294" t="s">
        <v>405</v>
      </c>
      <c r="S7" s="294" t="s">
        <v>406</v>
      </c>
      <c r="T7" s="589"/>
      <c r="U7" s="653"/>
    </row>
    <row r="8" spans="1:21" ht="31.5" thickTop="1" thickBot="1">
      <c r="C8" s="84" t="s">
        <v>292</v>
      </c>
      <c r="D8" s="12">
        <v>68364.527000000002</v>
      </c>
      <c r="E8" s="12">
        <v>0</v>
      </c>
      <c r="F8" s="12">
        <v>0</v>
      </c>
      <c r="G8" s="12">
        <v>0</v>
      </c>
      <c r="H8" s="12">
        <v>2E-3</v>
      </c>
      <c r="I8" s="12">
        <v>0</v>
      </c>
      <c r="J8" s="12">
        <v>0</v>
      </c>
      <c r="K8" s="12">
        <v>0</v>
      </c>
      <c r="L8" s="12">
        <v>0</v>
      </c>
      <c r="M8" s="12">
        <v>8084.6130000000003</v>
      </c>
      <c r="N8" s="12">
        <v>0</v>
      </c>
      <c r="O8" s="12">
        <v>478.721</v>
      </c>
      <c r="P8" s="12">
        <v>0</v>
      </c>
      <c r="Q8" s="12">
        <v>0</v>
      </c>
      <c r="R8" s="12">
        <v>0</v>
      </c>
      <c r="S8" s="12">
        <v>0</v>
      </c>
      <c r="T8" s="93">
        <v>76927.861999999994</v>
      </c>
      <c r="U8" s="93">
        <v>8563.3349999999991</v>
      </c>
    </row>
    <row r="9" spans="1:21" ht="30.75" thickBot="1">
      <c r="C9" s="9" t="s">
        <v>300</v>
      </c>
      <c r="D9" s="12">
        <v>3956.518</v>
      </c>
      <c r="E9" s="12">
        <v>0</v>
      </c>
      <c r="F9" s="12">
        <v>0</v>
      </c>
      <c r="G9" s="12">
        <v>0</v>
      </c>
      <c r="H9" s="12">
        <v>51.951000000000001</v>
      </c>
      <c r="I9" s="12">
        <v>0</v>
      </c>
      <c r="J9" s="12">
        <v>0</v>
      </c>
      <c r="K9" s="12">
        <v>0</v>
      </c>
      <c r="L9" s="12">
        <v>0</v>
      </c>
      <c r="M9" s="12">
        <v>0</v>
      </c>
      <c r="N9" s="12">
        <v>0</v>
      </c>
      <c r="O9" s="12">
        <v>0</v>
      </c>
      <c r="P9" s="12">
        <v>0</v>
      </c>
      <c r="Q9" s="12">
        <v>0</v>
      </c>
      <c r="R9" s="12">
        <v>0</v>
      </c>
      <c r="S9" s="12">
        <v>0</v>
      </c>
      <c r="T9" s="90">
        <v>4008.4690000000001</v>
      </c>
      <c r="U9" s="90">
        <v>51.951000000000001</v>
      </c>
    </row>
    <row r="10" spans="1:21" ht="15.75" thickBot="1">
      <c r="C10" s="9" t="s">
        <v>301</v>
      </c>
      <c r="D10" s="12">
        <v>5681.6080000000002</v>
      </c>
      <c r="E10" s="12">
        <v>0</v>
      </c>
      <c r="F10" s="12">
        <v>0</v>
      </c>
      <c r="G10" s="12">
        <v>0</v>
      </c>
      <c r="H10" s="12">
        <v>23.547999999999998</v>
      </c>
      <c r="I10" s="12">
        <v>0</v>
      </c>
      <c r="J10" s="12">
        <v>502.38900000000001</v>
      </c>
      <c r="K10" s="12">
        <v>0</v>
      </c>
      <c r="L10" s="12">
        <v>0</v>
      </c>
      <c r="M10" s="12">
        <v>43.965000000000003</v>
      </c>
      <c r="N10" s="12">
        <v>0</v>
      </c>
      <c r="O10" s="12">
        <v>0</v>
      </c>
      <c r="P10" s="12">
        <v>0</v>
      </c>
      <c r="Q10" s="12">
        <v>0</v>
      </c>
      <c r="R10" s="12">
        <v>0</v>
      </c>
      <c r="S10" s="12">
        <v>0</v>
      </c>
      <c r="T10" s="90">
        <v>6251.5110000000004</v>
      </c>
      <c r="U10" s="90">
        <v>569.90300000000002</v>
      </c>
    </row>
    <row r="11" spans="1:21" ht="15.75" thickBot="1">
      <c r="C11" s="9" t="s">
        <v>302</v>
      </c>
      <c r="D11" s="12">
        <v>167.86199999999999</v>
      </c>
      <c r="E11" s="12">
        <v>0</v>
      </c>
      <c r="F11" s="12">
        <v>0</v>
      </c>
      <c r="G11" s="12">
        <v>0</v>
      </c>
      <c r="H11" s="12">
        <v>0</v>
      </c>
      <c r="I11" s="12">
        <v>0</v>
      </c>
      <c r="J11" s="12">
        <v>0</v>
      </c>
      <c r="K11" s="12">
        <v>0</v>
      </c>
      <c r="L11" s="12">
        <v>0</v>
      </c>
      <c r="M11" s="12">
        <v>0</v>
      </c>
      <c r="N11" s="12">
        <v>0</v>
      </c>
      <c r="O11" s="12">
        <v>0</v>
      </c>
      <c r="P11" s="12">
        <v>0</v>
      </c>
      <c r="Q11" s="12">
        <v>0</v>
      </c>
      <c r="R11" s="12">
        <v>0</v>
      </c>
      <c r="S11" s="12">
        <v>0</v>
      </c>
      <c r="T11" s="90">
        <v>167.86199999999999</v>
      </c>
      <c r="U11" s="90">
        <v>0</v>
      </c>
    </row>
    <row r="12" spans="1:21" ht="15.75" thickBot="1">
      <c r="C12" s="9" t="s">
        <v>293</v>
      </c>
      <c r="D12" s="12">
        <v>0</v>
      </c>
      <c r="E12" s="12">
        <v>0</v>
      </c>
      <c r="F12" s="12">
        <v>0</v>
      </c>
      <c r="G12" s="12">
        <v>0</v>
      </c>
      <c r="H12" s="12">
        <v>333.33800000000002</v>
      </c>
      <c r="I12" s="12">
        <v>0</v>
      </c>
      <c r="J12" s="12">
        <v>52.366999999999997</v>
      </c>
      <c r="K12" s="12">
        <v>0</v>
      </c>
      <c r="L12" s="12">
        <v>0</v>
      </c>
      <c r="M12" s="12">
        <v>0</v>
      </c>
      <c r="N12" s="12">
        <v>0</v>
      </c>
      <c r="O12" s="12">
        <v>0</v>
      </c>
      <c r="P12" s="12">
        <v>0</v>
      </c>
      <c r="Q12" s="12">
        <v>0</v>
      </c>
      <c r="R12" s="12">
        <v>0</v>
      </c>
      <c r="S12" s="12">
        <v>0</v>
      </c>
      <c r="T12" s="90">
        <v>385.70499999999998</v>
      </c>
      <c r="U12" s="90">
        <v>385.70499999999998</v>
      </c>
    </row>
    <row r="13" spans="1:21" ht="15.75" thickBot="1">
      <c r="C13" s="9" t="s">
        <v>294</v>
      </c>
      <c r="D13" s="12">
        <v>0</v>
      </c>
      <c r="E13" s="12">
        <v>0</v>
      </c>
      <c r="F13" s="12">
        <v>0</v>
      </c>
      <c r="G13" s="12">
        <v>0</v>
      </c>
      <c r="H13" s="12">
        <v>0</v>
      </c>
      <c r="I13" s="12">
        <v>0</v>
      </c>
      <c r="J13" s="12">
        <v>0</v>
      </c>
      <c r="K13" s="12">
        <v>0</v>
      </c>
      <c r="L13" s="12">
        <v>0</v>
      </c>
      <c r="M13" s="12">
        <v>233.059</v>
      </c>
      <c r="N13" s="12">
        <v>0</v>
      </c>
      <c r="O13" s="12">
        <v>0</v>
      </c>
      <c r="P13" s="12">
        <v>0</v>
      </c>
      <c r="Q13" s="12">
        <v>0</v>
      </c>
      <c r="R13" s="12">
        <v>0</v>
      </c>
      <c r="S13" s="12">
        <v>0</v>
      </c>
      <c r="T13" s="90">
        <v>233.059</v>
      </c>
      <c r="U13" s="90">
        <v>233.059</v>
      </c>
    </row>
    <row r="14" spans="1:21" ht="15.75" thickBot="1">
      <c r="C14" s="9" t="s">
        <v>297</v>
      </c>
      <c r="D14" s="12">
        <v>0</v>
      </c>
      <c r="E14" s="12">
        <v>0</v>
      </c>
      <c r="F14" s="12">
        <v>0</v>
      </c>
      <c r="G14" s="12">
        <v>0</v>
      </c>
      <c r="H14" s="12">
        <v>0</v>
      </c>
      <c r="I14" s="12">
        <v>0</v>
      </c>
      <c r="J14" s="12">
        <v>0</v>
      </c>
      <c r="K14" s="12">
        <v>0</v>
      </c>
      <c r="L14" s="12">
        <v>3928.2910000000002</v>
      </c>
      <c r="M14" s="12">
        <v>0</v>
      </c>
      <c r="N14" s="12">
        <v>0</v>
      </c>
      <c r="O14" s="12">
        <v>0</v>
      </c>
      <c r="P14" s="12">
        <v>0</v>
      </c>
      <c r="Q14" s="12">
        <v>0</v>
      </c>
      <c r="R14" s="12">
        <v>0</v>
      </c>
      <c r="S14" s="12">
        <v>0</v>
      </c>
      <c r="T14" s="90">
        <v>3928.2910000000002</v>
      </c>
      <c r="U14" s="90">
        <v>3928.29</v>
      </c>
    </row>
    <row r="15" spans="1:21" ht="30.75" thickBot="1">
      <c r="C15" s="9" t="s">
        <v>323</v>
      </c>
      <c r="D15" s="12">
        <v>0</v>
      </c>
      <c r="E15" s="12">
        <v>0</v>
      </c>
      <c r="F15" s="12">
        <v>0</v>
      </c>
      <c r="G15" s="12">
        <v>0</v>
      </c>
      <c r="H15" s="12">
        <v>0</v>
      </c>
      <c r="I15" s="12">
        <v>21529.866999999998</v>
      </c>
      <c r="J15" s="12">
        <v>508.46899999999999</v>
      </c>
      <c r="K15" s="12">
        <v>0</v>
      </c>
      <c r="L15" s="12">
        <v>0</v>
      </c>
      <c r="M15" s="12">
        <v>0</v>
      </c>
      <c r="N15" s="12">
        <v>0</v>
      </c>
      <c r="O15" s="12">
        <v>0</v>
      </c>
      <c r="P15" s="12">
        <v>0</v>
      </c>
      <c r="Q15" s="12">
        <v>0</v>
      </c>
      <c r="R15" s="12">
        <v>0</v>
      </c>
      <c r="S15" s="12">
        <v>0</v>
      </c>
      <c r="T15" s="90">
        <v>22038.335999999999</v>
      </c>
      <c r="U15" s="90">
        <v>22038.335999999999</v>
      </c>
    </row>
    <row r="16" spans="1:21" ht="15.75" thickBot="1">
      <c r="C16" s="9" t="s">
        <v>304</v>
      </c>
      <c r="D16" s="12">
        <v>0</v>
      </c>
      <c r="E16" s="12">
        <v>0</v>
      </c>
      <c r="F16" s="12">
        <v>0</v>
      </c>
      <c r="G16" s="12">
        <v>0</v>
      </c>
      <c r="H16" s="12">
        <v>0</v>
      </c>
      <c r="I16" s="12">
        <v>0</v>
      </c>
      <c r="J16" s="12">
        <v>0</v>
      </c>
      <c r="K16" s="12">
        <v>0</v>
      </c>
      <c r="L16" s="12">
        <v>0</v>
      </c>
      <c r="M16" s="12">
        <v>1020.893</v>
      </c>
      <c r="N16" s="12">
        <v>106.43899999999999</v>
      </c>
      <c r="O16" s="12">
        <v>0</v>
      </c>
      <c r="P16" s="12">
        <v>0</v>
      </c>
      <c r="Q16" s="12">
        <v>0</v>
      </c>
      <c r="R16" s="12">
        <v>0</v>
      </c>
      <c r="S16" s="12">
        <v>0</v>
      </c>
      <c r="T16" s="90">
        <v>1127.3320000000001</v>
      </c>
      <c r="U16" s="90">
        <v>1127.3320000000001</v>
      </c>
    </row>
    <row r="17" spans="3:21" ht="30.75" thickBot="1">
      <c r="C17" s="9" t="s">
        <v>398</v>
      </c>
      <c r="D17" s="12">
        <v>0</v>
      </c>
      <c r="E17" s="12">
        <v>0</v>
      </c>
      <c r="F17" s="12">
        <v>0</v>
      </c>
      <c r="G17" s="12">
        <v>0</v>
      </c>
      <c r="H17" s="12">
        <v>0</v>
      </c>
      <c r="I17" s="12">
        <v>0</v>
      </c>
      <c r="J17" s="12">
        <v>0</v>
      </c>
      <c r="K17" s="12">
        <v>0</v>
      </c>
      <c r="L17" s="12">
        <v>0</v>
      </c>
      <c r="M17" s="12">
        <v>0</v>
      </c>
      <c r="N17" s="12">
        <v>1.833</v>
      </c>
      <c r="O17" s="12">
        <v>0</v>
      </c>
      <c r="P17" s="12">
        <v>0</v>
      </c>
      <c r="Q17" s="12">
        <v>0</v>
      </c>
      <c r="R17" s="12">
        <v>0</v>
      </c>
      <c r="S17" s="12">
        <v>0</v>
      </c>
      <c r="T17" s="90">
        <v>1.833</v>
      </c>
      <c r="U17" s="90">
        <v>1.833</v>
      </c>
    </row>
    <row r="18" spans="3:21" ht="15.75" thickBot="1">
      <c r="C18" s="9" t="s">
        <v>298</v>
      </c>
      <c r="D18" s="12">
        <v>0</v>
      </c>
      <c r="E18" s="12">
        <v>0</v>
      </c>
      <c r="F18" s="12">
        <v>0</v>
      </c>
      <c r="G18" s="12">
        <v>0</v>
      </c>
      <c r="H18" s="12">
        <v>0</v>
      </c>
      <c r="I18" s="12">
        <v>0</v>
      </c>
      <c r="J18" s="12">
        <v>0</v>
      </c>
      <c r="K18" s="12">
        <v>0</v>
      </c>
      <c r="L18" s="12">
        <v>0</v>
      </c>
      <c r="M18" s="12">
        <v>0</v>
      </c>
      <c r="N18" s="12">
        <v>0</v>
      </c>
      <c r="O18" s="12">
        <v>241.69200000000001</v>
      </c>
      <c r="P18" s="12">
        <v>0</v>
      </c>
      <c r="Q18" s="12">
        <v>0</v>
      </c>
      <c r="R18" s="12">
        <v>0</v>
      </c>
      <c r="S18" s="12">
        <v>0</v>
      </c>
      <c r="T18" s="90">
        <v>241.69200000000001</v>
      </c>
      <c r="U18" s="90">
        <v>241.69200000000001</v>
      </c>
    </row>
    <row r="19" spans="3:21" ht="15.75" thickBot="1">
      <c r="C19" s="13" t="s">
        <v>400</v>
      </c>
      <c r="D19" s="14">
        <v>0</v>
      </c>
      <c r="E19" s="14">
        <v>0</v>
      </c>
      <c r="F19" s="14">
        <v>0</v>
      </c>
      <c r="G19" s="14">
        <v>0</v>
      </c>
      <c r="H19" s="14">
        <v>227.92599999999999</v>
      </c>
      <c r="I19" s="14">
        <v>0</v>
      </c>
      <c r="J19" s="14">
        <v>0</v>
      </c>
      <c r="K19" s="14">
        <v>0</v>
      </c>
      <c r="L19" s="14">
        <v>0</v>
      </c>
      <c r="M19" s="14">
        <v>4636.84</v>
      </c>
      <c r="N19" s="14">
        <v>0</v>
      </c>
      <c r="O19" s="14">
        <v>0</v>
      </c>
      <c r="P19" s="14">
        <v>0</v>
      </c>
      <c r="Q19" s="14">
        <v>0</v>
      </c>
      <c r="R19" s="14">
        <v>0</v>
      </c>
      <c r="S19" s="14">
        <v>0</v>
      </c>
      <c r="T19" s="91">
        <v>4864.7659999999996</v>
      </c>
      <c r="U19" s="91">
        <v>4864.7659999999996</v>
      </c>
    </row>
    <row r="20" spans="3:21" ht="16.5" thickTop="1" thickBot="1">
      <c r="C20" s="15" t="s">
        <v>205</v>
      </c>
      <c r="D20" s="16">
        <v>78170.514999999999</v>
      </c>
      <c r="E20" s="16">
        <v>0</v>
      </c>
      <c r="F20" s="16">
        <v>0</v>
      </c>
      <c r="G20" s="16">
        <v>0</v>
      </c>
      <c r="H20" s="16">
        <v>636.76400000000001</v>
      </c>
      <c r="I20" s="16">
        <v>21529.866999999998</v>
      </c>
      <c r="J20" s="16">
        <v>1063.2239999999999</v>
      </c>
      <c r="K20" s="16">
        <v>0</v>
      </c>
      <c r="L20" s="16">
        <v>3928.2910000000002</v>
      </c>
      <c r="M20" s="16">
        <v>14019.37</v>
      </c>
      <c r="N20" s="16">
        <v>108.27200000000001</v>
      </c>
      <c r="O20" s="16">
        <v>720.41300000000001</v>
      </c>
      <c r="P20" s="16">
        <v>0</v>
      </c>
      <c r="Q20" s="16">
        <v>0</v>
      </c>
      <c r="R20" s="16">
        <v>0</v>
      </c>
      <c r="S20" s="16">
        <v>0</v>
      </c>
      <c r="T20" s="92">
        <v>120176.717</v>
      </c>
      <c r="U20" s="92">
        <v>42006.201000000001</v>
      </c>
    </row>
    <row r="21" spans="3:21" ht="15.75" thickTop="1"/>
  </sheetData>
  <mergeCells count="4">
    <mergeCell ref="D5:S6"/>
    <mergeCell ref="T5:T7"/>
    <mergeCell ref="U5:U7"/>
    <mergeCell ref="C5:C6"/>
  </mergeCells>
  <hyperlinks>
    <hyperlink ref="A1" location="'ÍNDICE TABLAS'!A1" display="ÍNDICE TABLAS"/>
  </hyperlinks>
  <pageMargins left="0.7" right="0.7" top="0.75" bottom="0.75" header="0.3" footer="0.3"/>
  <pageSetup paperSize="9" scale="5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view="pageBreakPreview" topLeftCell="A18" zoomScale="60" zoomScaleNormal="60" workbookViewId="0">
      <selection activeCell="M92" sqref="M92"/>
    </sheetView>
  </sheetViews>
  <sheetFormatPr baseColWidth="10" defaultRowHeight="15"/>
  <cols>
    <col min="1" max="1" width="15.85546875" customWidth="1"/>
    <col min="2" max="2" width="2.5703125" customWidth="1"/>
    <col min="3" max="3" width="24.42578125" customWidth="1"/>
    <col min="4" max="4" width="9.42578125" style="5" customWidth="1"/>
    <col min="5" max="5" width="13.85546875" style="5" customWidth="1"/>
    <col min="6" max="6" width="10.7109375" style="452"/>
    <col min="7" max="7" width="13.85546875" style="5" customWidth="1"/>
    <col min="8" max="8" width="8.140625" style="452" customWidth="1"/>
    <col min="9" max="9" width="8.140625" style="5" customWidth="1"/>
    <col min="10" max="10" width="8.140625" style="452" customWidth="1"/>
    <col min="11" max="11" width="9.85546875" style="467" customWidth="1"/>
    <col min="12" max="12" width="8.140625" style="5" customWidth="1"/>
    <col min="13" max="13" width="8.140625" style="452" customWidth="1"/>
    <col min="14" max="15" width="8.140625" style="5" customWidth="1"/>
  </cols>
  <sheetData>
    <row r="1" spans="1:15" ht="18">
      <c r="A1" s="133" t="s">
        <v>0</v>
      </c>
      <c r="D1" s="439"/>
    </row>
    <row r="2" spans="1:15" s="8" customFormat="1" ht="37.9" customHeight="1">
      <c r="A2" s="6" t="s">
        <v>368</v>
      </c>
      <c r="B2" s="6" t="s">
        <v>36</v>
      </c>
      <c r="C2" s="595" t="s">
        <v>433</v>
      </c>
      <c r="D2" s="595"/>
      <c r="E2" s="595"/>
      <c r="F2" s="595"/>
      <c r="G2" s="595"/>
      <c r="H2" s="595"/>
      <c r="I2" s="595"/>
      <c r="J2" s="595"/>
      <c r="K2" s="595"/>
      <c r="L2" s="595"/>
      <c r="M2" s="595"/>
      <c r="N2" s="595"/>
      <c r="O2" s="595"/>
    </row>
    <row r="3" spans="1:15" ht="15.75" thickBot="1"/>
    <row r="4" spans="1:15" ht="45.95" customHeight="1" thickTop="1">
      <c r="C4" s="656" t="s">
        <v>412</v>
      </c>
      <c r="D4" s="660" t="s">
        <v>413</v>
      </c>
      <c r="E4" s="660" t="s">
        <v>414</v>
      </c>
      <c r="F4" s="654" t="s">
        <v>415</v>
      </c>
      <c r="G4" s="660" t="s">
        <v>416</v>
      </c>
      <c r="H4" s="654" t="s">
        <v>666</v>
      </c>
      <c r="I4" s="660" t="s">
        <v>418</v>
      </c>
      <c r="J4" s="654" t="s">
        <v>667</v>
      </c>
      <c r="K4" s="658" t="s">
        <v>659</v>
      </c>
      <c r="L4" s="660" t="s">
        <v>395</v>
      </c>
      <c r="M4" s="654" t="s">
        <v>396</v>
      </c>
      <c r="N4" s="660" t="s">
        <v>421</v>
      </c>
      <c r="O4" s="660" t="s">
        <v>422</v>
      </c>
    </row>
    <row r="5" spans="1:15" ht="49.5" customHeight="1" thickBot="1">
      <c r="C5" s="657"/>
      <c r="D5" s="661"/>
      <c r="E5" s="661"/>
      <c r="F5" s="655"/>
      <c r="G5" s="661"/>
      <c r="H5" s="655" t="s">
        <v>417</v>
      </c>
      <c r="I5" s="661"/>
      <c r="J5" s="655" t="s">
        <v>417</v>
      </c>
      <c r="K5" s="659" t="s">
        <v>419</v>
      </c>
      <c r="L5" s="661"/>
      <c r="M5" s="655" t="s">
        <v>420</v>
      </c>
      <c r="N5" s="661"/>
      <c r="O5" s="661"/>
    </row>
    <row r="6" spans="1:15" ht="16.5" thickTop="1" thickBot="1">
      <c r="C6" s="354" t="s">
        <v>423</v>
      </c>
      <c r="D6" s="440"/>
      <c r="E6" s="440"/>
      <c r="F6" s="453"/>
      <c r="G6" s="440"/>
      <c r="H6" s="453"/>
      <c r="I6" s="440"/>
      <c r="J6" s="453"/>
      <c r="K6" s="468"/>
      <c r="L6" s="440"/>
      <c r="M6" s="453"/>
      <c r="N6" s="440"/>
      <c r="O6" s="440"/>
    </row>
    <row r="7" spans="1:15" ht="16.5" thickTop="1" thickBot="1">
      <c r="C7" s="9" t="s">
        <v>424</v>
      </c>
      <c r="D7" s="12">
        <v>281.32600000000002</v>
      </c>
      <c r="E7" s="12">
        <v>0</v>
      </c>
      <c r="F7" s="461">
        <v>0</v>
      </c>
      <c r="G7" s="12">
        <v>0</v>
      </c>
      <c r="H7" s="454">
        <v>0</v>
      </c>
      <c r="I7" s="12">
        <v>11</v>
      </c>
      <c r="J7" s="454">
        <v>0</v>
      </c>
      <c r="K7" s="469">
        <v>0</v>
      </c>
      <c r="L7" s="93">
        <v>0</v>
      </c>
      <c r="M7" s="454">
        <v>0</v>
      </c>
      <c r="N7" s="93">
        <v>0</v>
      </c>
      <c r="O7" s="12"/>
    </row>
    <row r="8" spans="1:15" ht="15.75" thickBot="1">
      <c r="C8" s="9" t="s">
        <v>425</v>
      </c>
      <c r="D8" s="12">
        <v>0</v>
      </c>
      <c r="E8" s="12">
        <v>0</v>
      </c>
      <c r="F8" s="461">
        <v>0</v>
      </c>
      <c r="G8" s="12">
        <v>0</v>
      </c>
      <c r="H8" s="455">
        <v>0</v>
      </c>
      <c r="I8" s="12">
        <v>0</v>
      </c>
      <c r="J8" s="455">
        <v>0</v>
      </c>
      <c r="K8" s="470">
        <v>0</v>
      </c>
      <c r="L8" s="90">
        <v>0</v>
      </c>
      <c r="M8" s="455">
        <v>0</v>
      </c>
      <c r="N8" s="90">
        <v>0</v>
      </c>
      <c r="O8" s="12"/>
    </row>
    <row r="9" spans="1:15" ht="15.75" thickBot="1">
      <c r="C9" s="9" t="s">
        <v>426</v>
      </c>
      <c r="D9" s="12">
        <v>504.30799999999999</v>
      </c>
      <c r="E9" s="12">
        <v>157.256</v>
      </c>
      <c r="F9" s="461">
        <v>0.745</v>
      </c>
      <c r="G9" s="12">
        <v>0</v>
      </c>
      <c r="H9" s="455">
        <v>4.0000000000000001E-3</v>
      </c>
      <c r="I9" s="12">
        <v>396</v>
      </c>
      <c r="J9" s="455">
        <v>0.45</v>
      </c>
      <c r="K9" s="470">
        <v>14.534000000000001</v>
      </c>
      <c r="L9" s="90">
        <v>0</v>
      </c>
      <c r="M9" s="455">
        <v>0</v>
      </c>
      <c r="N9" s="90">
        <v>0</v>
      </c>
      <c r="O9" s="12"/>
    </row>
    <row r="10" spans="1:15" ht="15.75" thickBot="1">
      <c r="C10" s="9" t="s">
        <v>427</v>
      </c>
      <c r="D10" s="12">
        <v>48.389000000000003</v>
      </c>
      <c r="E10" s="12">
        <v>1.905</v>
      </c>
      <c r="F10" s="461">
        <v>0.68500000000000005</v>
      </c>
      <c r="G10" s="12">
        <v>0</v>
      </c>
      <c r="H10" s="455">
        <v>5.0000000000000001E-3</v>
      </c>
      <c r="I10" s="12">
        <v>49</v>
      </c>
      <c r="J10" s="455">
        <v>0.45</v>
      </c>
      <c r="K10" s="470">
        <v>20</v>
      </c>
      <c r="L10" s="90">
        <v>0</v>
      </c>
      <c r="M10" s="455">
        <v>0</v>
      </c>
      <c r="N10" s="90">
        <v>0</v>
      </c>
      <c r="O10" s="12"/>
    </row>
    <row r="11" spans="1:15" ht="15.75" thickBot="1">
      <c r="C11" s="9" t="s">
        <v>428</v>
      </c>
      <c r="D11" s="12">
        <v>36.543999999999997</v>
      </c>
      <c r="E11" s="12">
        <v>1.9179999999999999</v>
      </c>
      <c r="F11" s="461">
        <v>0.52300000000000002</v>
      </c>
      <c r="G11" s="12">
        <v>0</v>
      </c>
      <c r="H11" s="455">
        <v>1.9E-2</v>
      </c>
      <c r="I11" s="12">
        <v>98</v>
      </c>
      <c r="J11" s="455">
        <v>0.45</v>
      </c>
      <c r="K11" s="470">
        <v>12.143000000000001</v>
      </c>
      <c r="L11" s="90">
        <v>0</v>
      </c>
      <c r="M11" s="455">
        <v>0</v>
      </c>
      <c r="N11" s="90">
        <v>0</v>
      </c>
      <c r="O11" s="12"/>
    </row>
    <row r="12" spans="1:15" ht="15.75" thickBot="1">
      <c r="C12" s="9" t="s">
        <v>429</v>
      </c>
      <c r="D12" s="12">
        <v>-1E-3</v>
      </c>
      <c r="E12" s="12">
        <v>2E-3</v>
      </c>
      <c r="F12" s="461">
        <v>0.5</v>
      </c>
      <c r="G12" s="12">
        <v>0</v>
      </c>
      <c r="H12" s="455">
        <v>0</v>
      </c>
      <c r="I12" s="12">
        <v>1</v>
      </c>
      <c r="J12" s="455">
        <v>0</v>
      </c>
      <c r="K12" s="470">
        <v>0</v>
      </c>
      <c r="L12" s="90">
        <v>0</v>
      </c>
      <c r="M12" s="455">
        <v>0</v>
      </c>
      <c r="N12" s="90">
        <v>0</v>
      </c>
      <c r="O12" s="12"/>
    </row>
    <row r="13" spans="1:15" ht="15.75" thickBot="1">
      <c r="C13" s="9" t="s">
        <v>430</v>
      </c>
      <c r="D13" s="12">
        <v>0</v>
      </c>
      <c r="E13" s="12">
        <v>0</v>
      </c>
      <c r="F13" s="461">
        <v>0</v>
      </c>
      <c r="G13" s="12">
        <v>0</v>
      </c>
      <c r="H13" s="455">
        <v>0</v>
      </c>
      <c r="I13" s="12">
        <v>0</v>
      </c>
      <c r="J13" s="455">
        <v>0</v>
      </c>
      <c r="K13" s="470">
        <v>0</v>
      </c>
      <c r="L13" s="90">
        <v>0</v>
      </c>
      <c r="M13" s="455">
        <v>0</v>
      </c>
      <c r="N13" s="90">
        <v>0</v>
      </c>
      <c r="O13" s="12"/>
    </row>
    <row r="14" spans="1:15" ht="15.75" thickBot="1">
      <c r="C14" s="13" t="s">
        <v>431</v>
      </c>
      <c r="D14" s="14">
        <v>6.1619999999999999</v>
      </c>
      <c r="E14" s="14">
        <v>0</v>
      </c>
      <c r="F14" s="462">
        <v>0</v>
      </c>
      <c r="G14" s="14">
        <v>6.1619999999999999</v>
      </c>
      <c r="H14" s="456">
        <v>1</v>
      </c>
      <c r="I14" s="14">
        <v>10</v>
      </c>
      <c r="J14" s="456">
        <v>0.45</v>
      </c>
      <c r="K14" s="471">
        <v>1.8879999999999999</v>
      </c>
      <c r="L14" s="91">
        <v>0</v>
      </c>
      <c r="M14" s="456">
        <v>0</v>
      </c>
      <c r="N14" s="91">
        <v>2.7730000000000001</v>
      </c>
      <c r="O14" s="14"/>
    </row>
    <row r="15" spans="1:15" ht="16.5" thickTop="1" thickBot="1">
      <c r="C15" s="15" t="s">
        <v>205</v>
      </c>
      <c r="D15" s="16">
        <v>876.72900000000004</v>
      </c>
      <c r="E15" s="16">
        <v>161.08099999999999</v>
      </c>
      <c r="F15" s="464">
        <v>0.74199999999999999</v>
      </c>
      <c r="G15" s="16">
        <v>6.1619999999999999</v>
      </c>
      <c r="H15" s="457">
        <v>1</v>
      </c>
      <c r="I15" s="16">
        <v>565</v>
      </c>
      <c r="J15" s="457">
        <v>0.45</v>
      </c>
      <c r="K15" s="472">
        <v>1.8879999999999999</v>
      </c>
      <c r="L15" s="92">
        <v>0</v>
      </c>
      <c r="M15" s="457">
        <v>0</v>
      </c>
      <c r="N15" s="92">
        <v>2.7730000000000001</v>
      </c>
      <c r="O15" s="16">
        <v>-0.65700000000000003</v>
      </c>
    </row>
    <row r="16" spans="1:15" ht="16.5" thickTop="1" thickBot="1">
      <c r="C16" s="353" t="s">
        <v>432</v>
      </c>
      <c r="D16" s="441"/>
      <c r="E16" s="441"/>
      <c r="F16" s="458"/>
      <c r="G16" s="441"/>
      <c r="H16" s="458"/>
      <c r="I16" s="441"/>
      <c r="J16" s="458"/>
      <c r="K16" s="473"/>
      <c r="L16" s="441"/>
      <c r="M16" s="458"/>
      <c r="N16" s="441"/>
      <c r="O16" s="441"/>
    </row>
    <row r="17" spans="3:15" ht="16.5" thickTop="1" thickBot="1">
      <c r="C17" s="9" t="s">
        <v>424</v>
      </c>
      <c r="D17" s="12">
        <v>99.888999999999996</v>
      </c>
      <c r="E17" s="12">
        <v>10.275</v>
      </c>
      <c r="F17" s="461">
        <v>0.74299999999999999</v>
      </c>
      <c r="G17" s="93">
        <v>115.392</v>
      </c>
      <c r="H17" s="461">
        <v>1E-3</v>
      </c>
      <c r="I17" s="12">
        <v>10</v>
      </c>
      <c r="J17" s="454">
        <v>0.42699999999999999</v>
      </c>
      <c r="K17" s="469">
        <v>10.340999999999999</v>
      </c>
      <c r="L17" s="93">
        <v>27.337</v>
      </c>
      <c r="M17" s="454">
        <v>0.23699999999999999</v>
      </c>
      <c r="N17" s="93">
        <v>3.4000000000000002E-2</v>
      </c>
      <c r="O17" s="448"/>
    </row>
    <row r="18" spans="3:15" ht="15.75" thickBot="1">
      <c r="C18" s="9" t="s">
        <v>425</v>
      </c>
      <c r="D18" s="12">
        <v>-7.0000000000000001E-3</v>
      </c>
      <c r="E18" s="12">
        <v>8.6999999999999994E-2</v>
      </c>
      <c r="F18" s="461">
        <v>0.75</v>
      </c>
      <c r="G18" s="90">
        <v>0.48499999999999999</v>
      </c>
      <c r="H18" s="461">
        <v>2E-3</v>
      </c>
      <c r="I18" s="12">
        <v>1</v>
      </c>
      <c r="J18" s="455">
        <v>0.255</v>
      </c>
      <c r="K18" s="470">
        <v>0</v>
      </c>
      <c r="L18" s="90">
        <v>7.3999999999999996E-2</v>
      </c>
      <c r="M18" s="455">
        <v>0.153</v>
      </c>
      <c r="N18" s="90">
        <v>0</v>
      </c>
      <c r="O18" s="90"/>
    </row>
    <row r="19" spans="3:15" ht="15.75" thickBot="1">
      <c r="C19" s="9" t="s">
        <v>426</v>
      </c>
      <c r="D19" s="12">
        <v>220.57300000000001</v>
      </c>
      <c r="E19" s="12">
        <v>57.713000000000001</v>
      </c>
      <c r="F19" s="461">
        <v>0.745</v>
      </c>
      <c r="G19" s="90">
        <v>177.60599999999999</v>
      </c>
      <c r="H19" s="461">
        <v>4.0000000000000001E-3</v>
      </c>
      <c r="I19" s="12">
        <v>102</v>
      </c>
      <c r="J19" s="455">
        <v>0.44900000000000001</v>
      </c>
      <c r="K19" s="470">
        <v>8.766</v>
      </c>
      <c r="L19" s="90">
        <v>111.417</v>
      </c>
      <c r="M19" s="455">
        <v>0.627</v>
      </c>
      <c r="N19" s="90">
        <v>0.30399999999999999</v>
      </c>
      <c r="O19" s="90"/>
    </row>
    <row r="20" spans="3:15" ht="15.75" thickBot="1">
      <c r="C20" s="9" t="s">
        <v>427</v>
      </c>
      <c r="D20" s="12">
        <v>0.82699999999999996</v>
      </c>
      <c r="E20" s="12">
        <v>0.51200000000000001</v>
      </c>
      <c r="F20" s="461">
        <v>0.72599999999999998</v>
      </c>
      <c r="G20" s="90">
        <v>1.1140000000000001</v>
      </c>
      <c r="H20" s="461">
        <v>5.0000000000000001E-3</v>
      </c>
      <c r="I20" s="12">
        <v>5</v>
      </c>
      <c r="J20" s="455">
        <v>0.45</v>
      </c>
      <c r="K20" s="470">
        <v>4.0750000000000002</v>
      </c>
      <c r="L20" s="90">
        <v>0.84799999999999998</v>
      </c>
      <c r="M20" s="455">
        <v>0.76100000000000001</v>
      </c>
      <c r="N20" s="90">
        <v>3.0000000000000001E-3</v>
      </c>
      <c r="O20" s="90"/>
    </row>
    <row r="21" spans="3:15" ht="15.75" thickBot="1">
      <c r="C21" s="9" t="s">
        <v>428</v>
      </c>
      <c r="D21" s="12">
        <v>46.72</v>
      </c>
      <c r="E21" s="12">
        <v>2.742</v>
      </c>
      <c r="F21" s="461">
        <v>0.70399999999999996</v>
      </c>
      <c r="G21" s="90">
        <v>43.823</v>
      </c>
      <c r="H21" s="461">
        <v>1.4999999999999999E-2</v>
      </c>
      <c r="I21" s="12">
        <v>34</v>
      </c>
      <c r="J21" s="455">
        <v>0.45</v>
      </c>
      <c r="K21" s="470">
        <v>12.472</v>
      </c>
      <c r="L21" s="90">
        <v>48.999000000000002</v>
      </c>
      <c r="M21" s="455">
        <v>1.1180000000000001</v>
      </c>
      <c r="N21" s="90">
        <v>0.29899999999999999</v>
      </c>
      <c r="O21" s="90"/>
    </row>
    <row r="22" spans="3:15" ht="15.75" thickBot="1">
      <c r="C22" s="9" t="s">
        <v>429</v>
      </c>
      <c r="D22" s="12">
        <v>17.331</v>
      </c>
      <c r="E22" s="12">
        <v>0.22500000000000001</v>
      </c>
      <c r="F22" s="461">
        <v>0.72699999999999998</v>
      </c>
      <c r="G22" s="90">
        <v>17.494</v>
      </c>
      <c r="H22" s="461">
        <v>4.2999999999999997E-2</v>
      </c>
      <c r="I22" s="12">
        <v>11</v>
      </c>
      <c r="J22" s="455">
        <v>0.45</v>
      </c>
      <c r="K22" s="470">
        <v>13.284000000000001</v>
      </c>
      <c r="L22" s="90">
        <v>26.48</v>
      </c>
      <c r="M22" s="455">
        <v>1.514</v>
      </c>
      <c r="N22" s="90">
        <v>0.34</v>
      </c>
      <c r="O22" s="90"/>
    </row>
    <row r="23" spans="3:15" ht="15.75" thickBot="1">
      <c r="C23" s="9" t="s">
        <v>430</v>
      </c>
      <c r="D23" s="12">
        <v>1.639</v>
      </c>
      <c r="E23" s="12">
        <v>0</v>
      </c>
      <c r="F23" s="461">
        <v>0</v>
      </c>
      <c r="G23" s="90">
        <v>1.4430000000000001</v>
      </c>
      <c r="H23" s="461">
        <v>0.11</v>
      </c>
      <c r="I23" s="12">
        <v>3</v>
      </c>
      <c r="J23" s="455">
        <v>0.45</v>
      </c>
      <c r="K23" s="470">
        <v>20</v>
      </c>
      <c r="L23" s="90">
        <v>3.0609999999999999</v>
      </c>
      <c r="M23" s="455">
        <v>2.121</v>
      </c>
      <c r="N23" s="90">
        <v>7.1999999999999995E-2</v>
      </c>
      <c r="O23" s="90"/>
    </row>
    <row r="24" spans="3:15" ht="15.75" thickBot="1">
      <c r="C24" s="9" t="s">
        <v>431</v>
      </c>
      <c r="D24" s="12">
        <v>124.38200000000001</v>
      </c>
      <c r="E24" s="12">
        <v>2.7869999999999999</v>
      </c>
      <c r="F24" s="461">
        <v>0</v>
      </c>
      <c r="G24" s="90">
        <v>125.739</v>
      </c>
      <c r="H24" s="461">
        <v>1</v>
      </c>
      <c r="I24" s="12">
        <v>36</v>
      </c>
      <c r="J24" s="455">
        <v>0.45</v>
      </c>
      <c r="K24" s="470">
        <v>7.867</v>
      </c>
      <c r="L24" s="90">
        <v>0</v>
      </c>
      <c r="M24" s="455">
        <v>0</v>
      </c>
      <c r="N24" s="90">
        <v>56.582999999999998</v>
      </c>
      <c r="O24" s="90"/>
    </row>
    <row r="25" spans="3:15" ht="15.75" thickBot="1">
      <c r="C25" s="297" t="s">
        <v>205</v>
      </c>
      <c r="D25" s="18">
        <v>511.35399999999998</v>
      </c>
      <c r="E25" s="18">
        <v>74.341999999999999</v>
      </c>
      <c r="F25" s="481">
        <v>0.71499999999999997</v>
      </c>
      <c r="G25" s="444">
        <v>483.096</v>
      </c>
      <c r="H25" s="481">
        <v>0.26500000000000001</v>
      </c>
      <c r="I25" s="18">
        <v>202</v>
      </c>
      <c r="J25" s="459">
        <v>0.44400000000000001</v>
      </c>
      <c r="K25" s="474">
        <v>9.4220000000000006</v>
      </c>
      <c r="L25" s="444">
        <v>218.21600000000001</v>
      </c>
      <c r="M25" s="459">
        <v>0.45200000000000001</v>
      </c>
      <c r="N25" s="444">
        <v>57.634999999999998</v>
      </c>
      <c r="O25" s="444">
        <v>-69.587999999999994</v>
      </c>
    </row>
    <row r="26" spans="3:15" ht="16.5" thickTop="1" thickBot="1">
      <c r="C26" s="348" t="s">
        <v>434</v>
      </c>
      <c r="D26" s="442"/>
      <c r="E26" s="442"/>
      <c r="F26" s="460"/>
      <c r="G26" s="442"/>
      <c r="H26" s="460"/>
      <c r="I26" s="442"/>
      <c r="J26" s="460"/>
      <c r="K26" s="475"/>
      <c r="L26" s="442"/>
      <c r="M26" s="460"/>
      <c r="N26" s="442"/>
      <c r="O26" s="442"/>
    </row>
    <row r="27" spans="3:15" ht="16.5" thickTop="1" thickBot="1">
      <c r="C27" s="9" t="s">
        <v>424</v>
      </c>
      <c r="D27" s="12">
        <v>206.786</v>
      </c>
      <c r="E27" s="12">
        <v>502.96699999999998</v>
      </c>
      <c r="F27" s="461">
        <v>0.996</v>
      </c>
      <c r="G27" s="12">
        <v>647.904</v>
      </c>
      <c r="H27" s="461">
        <v>1E-3</v>
      </c>
      <c r="I27" s="12">
        <v>22</v>
      </c>
      <c r="J27" s="461">
        <v>0.34799999999999998</v>
      </c>
      <c r="K27" s="433">
        <v>0.98199999999999998</v>
      </c>
      <c r="L27" s="12">
        <v>120.58199999999999</v>
      </c>
      <c r="M27" s="461">
        <v>0.186</v>
      </c>
      <c r="N27" s="12">
        <v>0.183</v>
      </c>
      <c r="O27" s="448"/>
    </row>
    <row r="28" spans="3:15" ht="15.75" thickBot="1">
      <c r="C28" s="9" t="s">
        <v>425</v>
      </c>
      <c r="D28" s="12">
        <v>3867.17</v>
      </c>
      <c r="E28" s="12">
        <v>3698.3980000000001</v>
      </c>
      <c r="F28" s="461">
        <v>0.99299999999999999</v>
      </c>
      <c r="G28" s="12">
        <v>4416.5770000000002</v>
      </c>
      <c r="H28" s="461">
        <v>2E-3</v>
      </c>
      <c r="I28" s="12">
        <v>55</v>
      </c>
      <c r="J28" s="461">
        <v>0.34799999999999998</v>
      </c>
      <c r="K28" s="433">
        <v>0.94799999999999995</v>
      </c>
      <c r="L28" s="12">
        <v>1318.5809999999999</v>
      </c>
      <c r="M28" s="461">
        <v>0.29899999999999999</v>
      </c>
      <c r="N28" s="12">
        <v>2.827</v>
      </c>
      <c r="O28" s="90"/>
    </row>
    <row r="29" spans="3:15" ht="15.75" thickBot="1">
      <c r="C29" s="9" t="s">
        <v>426</v>
      </c>
      <c r="D29" s="12">
        <v>21339.49</v>
      </c>
      <c r="E29" s="12">
        <v>88.91</v>
      </c>
      <c r="F29" s="461">
        <v>0.60899999999999999</v>
      </c>
      <c r="G29" s="12">
        <v>637.798</v>
      </c>
      <c r="H29" s="461">
        <v>3.0000000000000001E-3</v>
      </c>
      <c r="I29" s="12">
        <v>52</v>
      </c>
      <c r="J29" s="461">
        <v>0.33800000000000002</v>
      </c>
      <c r="K29" s="433">
        <v>2.7650000000000001</v>
      </c>
      <c r="L29" s="12">
        <v>292.89100000000002</v>
      </c>
      <c r="M29" s="461">
        <v>0.45900000000000002</v>
      </c>
      <c r="N29" s="12">
        <v>0.61399999999999999</v>
      </c>
      <c r="O29" s="90"/>
    </row>
    <row r="30" spans="3:15" ht="15.75" thickBot="1">
      <c r="C30" s="9" t="s">
        <v>427</v>
      </c>
      <c r="D30" s="12">
        <v>687.41</v>
      </c>
      <c r="E30" s="12">
        <v>99.424000000000007</v>
      </c>
      <c r="F30" s="461">
        <v>0.54800000000000004</v>
      </c>
      <c r="G30" s="12">
        <v>297.91199999999998</v>
      </c>
      <c r="H30" s="461">
        <v>6.0000000000000001E-3</v>
      </c>
      <c r="I30" s="12">
        <v>48</v>
      </c>
      <c r="J30" s="461">
        <v>0.33900000000000002</v>
      </c>
      <c r="K30" s="433">
        <v>6.3120000000000003</v>
      </c>
      <c r="L30" s="12">
        <v>183.011</v>
      </c>
      <c r="M30" s="461">
        <v>0.61399999999999999</v>
      </c>
      <c r="N30" s="12">
        <v>0.61499999999999999</v>
      </c>
      <c r="O30" s="90"/>
    </row>
    <row r="31" spans="3:15" ht="15.75" thickBot="1">
      <c r="C31" s="9" t="s">
        <v>428</v>
      </c>
      <c r="D31" s="12">
        <v>185.30799999999999</v>
      </c>
      <c r="E31" s="12">
        <v>55.536000000000001</v>
      </c>
      <c r="F31" s="461">
        <v>0.6</v>
      </c>
      <c r="G31" s="12">
        <v>166.55</v>
      </c>
      <c r="H31" s="461">
        <v>1.4E-2</v>
      </c>
      <c r="I31" s="12">
        <v>28</v>
      </c>
      <c r="J31" s="461">
        <v>0.33500000000000002</v>
      </c>
      <c r="K31" s="433">
        <v>4.3540000000000001</v>
      </c>
      <c r="L31" s="12">
        <v>108.786</v>
      </c>
      <c r="M31" s="461">
        <v>0.65300000000000002</v>
      </c>
      <c r="N31" s="12">
        <v>0.46100000000000002</v>
      </c>
      <c r="O31" s="90"/>
    </row>
    <row r="32" spans="3:15" ht="15.75" thickBot="1">
      <c r="C32" s="9" t="s">
        <v>429</v>
      </c>
      <c r="D32" s="12">
        <v>98.697000000000003</v>
      </c>
      <c r="E32" s="12">
        <v>72.441000000000003</v>
      </c>
      <c r="F32" s="461">
        <v>0.59299999999999997</v>
      </c>
      <c r="G32" s="12">
        <v>135.96299999999999</v>
      </c>
      <c r="H32" s="461">
        <v>0.04</v>
      </c>
      <c r="I32" s="12">
        <v>77</v>
      </c>
      <c r="J32" s="461">
        <v>0.35099999999999998</v>
      </c>
      <c r="K32" s="433">
        <v>1.4530000000000001</v>
      </c>
      <c r="L32" s="12">
        <v>151.095</v>
      </c>
      <c r="M32" s="461">
        <v>1.111</v>
      </c>
      <c r="N32" s="12">
        <v>1.6559999999999999</v>
      </c>
      <c r="O32" s="90"/>
    </row>
    <row r="33" spans="3:15" ht="15.75" thickBot="1">
      <c r="C33" s="9" t="s">
        <v>430</v>
      </c>
      <c r="D33" s="12">
        <v>6.0999999999999999E-2</v>
      </c>
      <c r="E33" s="12">
        <v>4.3999999999999997E-2</v>
      </c>
      <c r="F33" s="461">
        <v>0.67500000000000004</v>
      </c>
      <c r="G33" s="12">
        <v>9.0999999999999998E-2</v>
      </c>
      <c r="H33" s="461">
        <v>0.23100000000000001</v>
      </c>
      <c r="I33" s="12">
        <v>9</v>
      </c>
      <c r="J33" s="461">
        <v>0.34799999999999998</v>
      </c>
      <c r="K33" s="433">
        <v>14.21</v>
      </c>
      <c r="L33" s="12">
        <v>0.193</v>
      </c>
      <c r="M33" s="461">
        <v>2.113</v>
      </c>
      <c r="N33" s="12">
        <v>7.0000000000000001E-3</v>
      </c>
      <c r="O33" s="90"/>
    </row>
    <row r="34" spans="3:15" ht="15.75" thickBot="1">
      <c r="C34" s="13" t="s">
        <v>431</v>
      </c>
      <c r="D34" s="14">
        <v>4.2590000000000003</v>
      </c>
      <c r="E34" s="14">
        <v>0.442</v>
      </c>
      <c r="F34" s="462">
        <v>0</v>
      </c>
      <c r="G34" s="14">
        <v>4.4790000000000001</v>
      </c>
      <c r="H34" s="462">
        <v>1</v>
      </c>
      <c r="I34" s="14">
        <v>10</v>
      </c>
      <c r="J34" s="462">
        <v>0.34799999999999998</v>
      </c>
      <c r="K34" s="476">
        <v>2.1659999999999999</v>
      </c>
      <c r="L34" s="14">
        <v>1.8029999999999999</v>
      </c>
      <c r="M34" s="462">
        <v>0.40200000000000002</v>
      </c>
      <c r="N34" s="14">
        <v>1.415</v>
      </c>
      <c r="O34" s="449"/>
    </row>
    <row r="35" spans="3:15" ht="16.5" thickTop="1" thickBot="1">
      <c r="C35" s="320" t="s">
        <v>205</v>
      </c>
      <c r="D35" s="321">
        <v>26389.181</v>
      </c>
      <c r="E35" s="321">
        <v>4518.1629999999996</v>
      </c>
      <c r="F35" s="463">
        <v>0.96399999999999997</v>
      </c>
      <c r="G35" s="321">
        <v>6307.2740000000003</v>
      </c>
      <c r="H35" s="463">
        <v>4.0000000000000001E-3</v>
      </c>
      <c r="I35" s="321">
        <v>301</v>
      </c>
      <c r="J35" s="463">
        <v>0.34599999999999997</v>
      </c>
      <c r="K35" s="477">
        <v>1.4910000000000001</v>
      </c>
      <c r="L35" s="321">
        <v>2176.9430000000002</v>
      </c>
      <c r="M35" s="463">
        <v>0.34499999999999997</v>
      </c>
      <c r="N35" s="321">
        <v>7.7779999999999996</v>
      </c>
      <c r="O35" s="450">
        <v>-8.3819999999999997</v>
      </c>
    </row>
    <row r="36" spans="3:15" ht="16.5" thickTop="1" thickBot="1">
      <c r="C36" s="557" t="s">
        <v>435</v>
      </c>
      <c r="D36" s="442"/>
      <c r="E36" s="442"/>
      <c r="F36" s="460"/>
      <c r="G36" s="442"/>
      <c r="H36" s="460"/>
      <c r="I36" s="442"/>
      <c r="J36" s="460"/>
      <c r="K36" s="475"/>
      <c r="L36" s="442"/>
      <c r="M36" s="460"/>
      <c r="N36" s="442"/>
      <c r="O36" s="442"/>
    </row>
    <row r="37" spans="3:15" ht="16.5" thickTop="1" thickBot="1">
      <c r="C37" s="9" t="s">
        <v>424</v>
      </c>
      <c r="D37" s="12">
        <v>1387.0450000000001</v>
      </c>
      <c r="E37" s="12">
        <v>2462.5590000000002</v>
      </c>
      <c r="F37" s="461">
        <v>0.46400000000000002</v>
      </c>
      <c r="G37" s="12">
        <v>2514.8910000000001</v>
      </c>
      <c r="H37" s="461">
        <v>1E-3</v>
      </c>
      <c r="I37" s="12">
        <v>8302</v>
      </c>
      <c r="J37" s="461">
        <v>0.43</v>
      </c>
      <c r="K37" s="433">
        <v>4.1619999999999999</v>
      </c>
      <c r="L37" s="12">
        <v>436.67599999999999</v>
      </c>
      <c r="M37" s="461">
        <v>0.17399999999999999</v>
      </c>
      <c r="N37" s="12">
        <v>1.125</v>
      </c>
      <c r="O37" s="448"/>
    </row>
    <row r="38" spans="3:15" ht="15.75" thickBot="1">
      <c r="C38" s="9" t="s">
        <v>425</v>
      </c>
      <c r="D38" s="12">
        <v>0</v>
      </c>
      <c r="E38" s="12">
        <v>0</v>
      </c>
      <c r="F38" s="461">
        <v>0</v>
      </c>
      <c r="G38" s="12">
        <v>0</v>
      </c>
      <c r="H38" s="461">
        <v>0</v>
      </c>
      <c r="I38" s="12">
        <v>0</v>
      </c>
      <c r="J38" s="461">
        <v>0</v>
      </c>
      <c r="K38" s="433">
        <v>0</v>
      </c>
      <c r="L38" s="12">
        <v>0</v>
      </c>
      <c r="M38" s="461">
        <v>0</v>
      </c>
      <c r="N38" s="12">
        <v>0</v>
      </c>
      <c r="O38" s="90"/>
    </row>
    <row r="39" spans="3:15" ht="15.75" thickBot="1">
      <c r="C39" s="9" t="s">
        <v>426</v>
      </c>
      <c r="D39" s="12">
        <v>2363.8609999999999</v>
      </c>
      <c r="E39" s="12">
        <v>2323.1219999999998</v>
      </c>
      <c r="F39" s="461">
        <v>0.46</v>
      </c>
      <c r="G39" s="12">
        <v>2985.1860000000001</v>
      </c>
      <c r="H39" s="461">
        <v>3.0000000000000001E-3</v>
      </c>
      <c r="I39" s="12">
        <v>4040</v>
      </c>
      <c r="J39" s="461">
        <v>0.443</v>
      </c>
      <c r="K39" s="433">
        <v>3.3780000000000001</v>
      </c>
      <c r="L39" s="12">
        <v>932.51099999999997</v>
      </c>
      <c r="M39" s="461">
        <v>0.312</v>
      </c>
      <c r="N39" s="12">
        <v>3.6040000000000001</v>
      </c>
      <c r="O39" s="90"/>
    </row>
    <row r="40" spans="3:15" ht="15.75" thickBot="1">
      <c r="C40" s="9" t="s">
        <v>427</v>
      </c>
      <c r="D40" s="12">
        <v>1013.79</v>
      </c>
      <c r="E40" s="12">
        <v>786.79399999999998</v>
      </c>
      <c r="F40" s="461">
        <v>0.48299999999999998</v>
      </c>
      <c r="G40" s="12">
        <v>1109.675</v>
      </c>
      <c r="H40" s="461">
        <v>5.0000000000000001E-3</v>
      </c>
      <c r="I40" s="12">
        <v>5642</v>
      </c>
      <c r="J40" s="461">
        <v>0.42399999999999999</v>
      </c>
      <c r="K40" s="433">
        <v>4.5279999999999996</v>
      </c>
      <c r="L40" s="12">
        <v>429.48200000000003</v>
      </c>
      <c r="M40" s="461">
        <v>0.38700000000000001</v>
      </c>
      <c r="N40" s="12">
        <v>2.3170000000000002</v>
      </c>
      <c r="O40" s="90"/>
    </row>
    <row r="41" spans="3:15" ht="15.75" thickBot="1">
      <c r="C41" s="9" t="s">
        <v>428</v>
      </c>
      <c r="D41" s="12">
        <v>4543.5910000000003</v>
      </c>
      <c r="E41" s="12">
        <v>2504.9690000000001</v>
      </c>
      <c r="F41" s="461">
        <v>0.45400000000000001</v>
      </c>
      <c r="G41" s="12">
        <v>4528.2</v>
      </c>
      <c r="H41" s="461">
        <v>1.2E-2</v>
      </c>
      <c r="I41" s="12">
        <v>8767</v>
      </c>
      <c r="J41" s="461">
        <v>0.42299999999999999</v>
      </c>
      <c r="K41" s="433">
        <v>4.8150000000000004</v>
      </c>
      <c r="L41" s="12">
        <v>2618.9459999999999</v>
      </c>
      <c r="M41" s="461">
        <v>0.57799999999999996</v>
      </c>
      <c r="N41" s="12">
        <v>22.565000000000001</v>
      </c>
      <c r="O41" s="90"/>
    </row>
    <row r="42" spans="3:15" ht="15.75" thickBot="1">
      <c r="C42" s="9" t="s">
        <v>429</v>
      </c>
      <c r="D42" s="12">
        <v>2723.7710000000002</v>
      </c>
      <c r="E42" s="12">
        <v>1248.45</v>
      </c>
      <c r="F42" s="461">
        <v>0.442</v>
      </c>
      <c r="G42" s="12">
        <v>2359.9059999999999</v>
      </c>
      <c r="H42" s="461">
        <v>4.1000000000000002E-2</v>
      </c>
      <c r="I42" s="12">
        <v>5959</v>
      </c>
      <c r="J42" s="461">
        <v>0.39900000000000002</v>
      </c>
      <c r="K42" s="433">
        <v>5.9720000000000004</v>
      </c>
      <c r="L42" s="12">
        <v>1895.117</v>
      </c>
      <c r="M42" s="461">
        <v>0.80304766376287873</v>
      </c>
      <c r="N42" s="12">
        <v>38.896000000000001</v>
      </c>
      <c r="O42" s="90"/>
    </row>
    <row r="43" spans="3:15" ht="15.75" thickBot="1">
      <c r="C43" s="9" t="s">
        <v>430</v>
      </c>
      <c r="D43" s="12">
        <v>963.04</v>
      </c>
      <c r="E43" s="12">
        <v>425.19600000000003</v>
      </c>
      <c r="F43" s="461">
        <v>0.44800000000000001</v>
      </c>
      <c r="G43" s="12">
        <v>855.62400000000002</v>
      </c>
      <c r="H43" s="461">
        <v>0.19600000000000001</v>
      </c>
      <c r="I43" s="12">
        <v>3839</v>
      </c>
      <c r="J43" s="461">
        <v>0.36599999999999999</v>
      </c>
      <c r="K43" s="433">
        <v>8.2539999999999996</v>
      </c>
      <c r="L43" s="12">
        <v>1091.655</v>
      </c>
      <c r="M43" s="461">
        <v>1.276</v>
      </c>
      <c r="N43" s="12">
        <v>62.063000000000002</v>
      </c>
      <c r="O43" s="90"/>
    </row>
    <row r="44" spans="3:15" ht="15.75" thickBot="1">
      <c r="C44" s="13" t="s">
        <v>431</v>
      </c>
      <c r="D44" s="14">
        <v>1181.7819999999999</v>
      </c>
      <c r="E44" s="14">
        <v>470.31799999999998</v>
      </c>
      <c r="F44" s="462">
        <v>0</v>
      </c>
      <c r="G44" s="14">
        <v>1275.568</v>
      </c>
      <c r="H44" s="462">
        <v>1</v>
      </c>
      <c r="I44" s="14">
        <v>5236</v>
      </c>
      <c r="J44" s="462">
        <v>0.505</v>
      </c>
      <c r="K44" s="476">
        <v>8.7309999999999999</v>
      </c>
      <c r="L44" s="14">
        <v>433.36700000000002</v>
      </c>
      <c r="M44" s="462">
        <v>0.34</v>
      </c>
      <c r="N44" s="14">
        <v>615.84799999999996</v>
      </c>
      <c r="O44" s="91"/>
    </row>
    <row r="45" spans="3:15" ht="16.5" thickTop="1" thickBot="1">
      <c r="C45" s="15" t="s">
        <v>205</v>
      </c>
      <c r="D45" s="16">
        <v>14176.879000000001</v>
      </c>
      <c r="E45" s="16">
        <v>10221.409</v>
      </c>
      <c r="F45" s="464">
        <v>0.438</v>
      </c>
      <c r="G45" s="16">
        <v>15629.049000000001</v>
      </c>
      <c r="H45" s="464">
        <v>0.10299999999999999</v>
      </c>
      <c r="I45" s="16">
        <v>41785</v>
      </c>
      <c r="J45" s="464">
        <v>0.42799999999999999</v>
      </c>
      <c r="K45" s="478">
        <v>5.0979999999999999</v>
      </c>
      <c r="L45" s="556">
        <v>7837.7539999999999</v>
      </c>
      <c r="M45" s="464">
        <v>0.50148630284542584</v>
      </c>
      <c r="N45" s="556">
        <v>746.41800000000001</v>
      </c>
      <c r="O45" s="92">
        <v>-803.49199999999996</v>
      </c>
    </row>
    <row r="46" spans="3:15" ht="16.5" thickTop="1" thickBot="1">
      <c r="C46" s="558" t="s">
        <v>436</v>
      </c>
      <c r="D46" s="443"/>
      <c r="E46" s="443"/>
      <c r="F46" s="465"/>
      <c r="G46" s="443"/>
      <c r="H46" s="465"/>
      <c r="I46" s="443"/>
      <c r="J46" s="465"/>
      <c r="K46" s="479"/>
      <c r="L46" s="443"/>
      <c r="M46" s="465"/>
      <c r="N46" s="443"/>
      <c r="O46" s="443"/>
    </row>
    <row r="47" spans="3:15" ht="16.5" thickTop="1" thickBot="1">
      <c r="C47" s="95" t="s">
        <v>424</v>
      </c>
      <c r="D47" s="96">
        <v>7907.0640000000003</v>
      </c>
      <c r="E47" s="96">
        <v>9577.5889999999999</v>
      </c>
      <c r="F47" s="466">
        <v>0.47099999999999997</v>
      </c>
      <c r="G47" s="96">
        <v>13462.74</v>
      </c>
      <c r="H47" s="466">
        <v>1E-3</v>
      </c>
      <c r="I47" s="96">
        <v>1322</v>
      </c>
      <c r="J47" s="466">
        <v>0.32900000000000001</v>
      </c>
      <c r="K47" s="480">
        <v>5.4379999999999997</v>
      </c>
      <c r="L47" s="96">
        <v>2541.7559999999999</v>
      </c>
      <c r="M47" s="466">
        <v>0.189</v>
      </c>
      <c r="N47" s="96">
        <v>3.2789999999999999</v>
      </c>
      <c r="O47" s="451"/>
    </row>
    <row r="48" spans="3:15" ht="15.75" thickBot="1">
      <c r="C48" s="9" t="s">
        <v>425</v>
      </c>
      <c r="D48" s="12">
        <v>0</v>
      </c>
      <c r="E48" s="12">
        <v>0</v>
      </c>
      <c r="F48" s="461">
        <v>0</v>
      </c>
      <c r="G48" s="12">
        <v>0</v>
      </c>
      <c r="H48" s="461">
        <v>0</v>
      </c>
      <c r="I48" s="12">
        <v>0</v>
      </c>
      <c r="J48" s="461">
        <v>0</v>
      </c>
      <c r="K48" s="433">
        <v>0</v>
      </c>
      <c r="L48" s="12">
        <v>0</v>
      </c>
      <c r="M48" s="461">
        <v>0</v>
      </c>
      <c r="N48" s="12">
        <v>0</v>
      </c>
      <c r="O48" s="90"/>
    </row>
    <row r="49" spans="3:15" ht="15.75" thickBot="1">
      <c r="C49" s="9" t="s">
        <v>426</v>
      </c>
      <c r="D49" s="12">
        <v>3857.09</v>
      </c>
      <c r="E49" s="12">
        <v>3376.8220000000001</v>
      </c>
      <c r="F49" s="461">
        <v>0.47699999999999998</v>
      </c>
      <c r="G49" s="12">
        <v>5355.5889999999999</v>
      </c>
      <c r="H49" s="461">
        <v>3.0000000000000001E-3</v>
      </c>
      <c r="I49" s="12">
        <v>1114</v>
      </c>
      <c r="J49" s="461">
        <v>0.39800000000000002</v>
      </c>
      <c r="K49" s="433">
        <v>3.992</v>
      </c>
      <c r="L49" s="12">
        <v>2627.8679999999999</v>
      </c>
      <c r="M49" s="461">
        <v>0.49099999999999999</v>
      </c>
      <c r="N49" s="12">
        <v>5.8860000000000001</v>
      </c>
      <c r="O49" s="90"/>
    </row>
    <row r="50" spans="3:15" ht="15.75" thickBot="1">
      <c r="C50" s="9" t="s">
        <v>427</v>
      </c>
      <c r="D50" s="12">
        <v>42.256</v>
      </c>
      <c r="E50" s="12">
        <v>30.523</v>
      </c>
      <c r="F50" s="461">
        <v>0.47799999999999998</v>
      </c>
      <c r="G50" s="12">
        <v>46.548000000000002</v>
      </c>
      <c r="H50" s="461">
        <v>5.0000000000000001E-3</v>
      </c>
      <c r="I50" s="12">
        <v>115</v>
      </c>
      <c r="J50" s="461">
        <v>0.376</v>
      </c>
      <c r="K50" s="433">
        <v>6.91</v>
      </c>
      <c r="L50" s="12">
        <v>27.64</v>
      </c>
      <c r="M50" s="461">
        <v>0.59399999999999997</v>
      </c>
      <c r="N50" s="12">
        <v>8.2000000000000003E-2</v>
      </c>
      <c r="O50" s="90"/>
    </row>
    <row r="51" spans="3:15" ht="15.75" thickBot="1">
      <c r="C51" s="9" t="s">
        <v>428</v>
      </c>
      <c r="D51" s="12">
        <v>5297.973</v>
      </c>
      <c r="E51" s="12">
        <v>5362.6980000000003</v>
      </c>
      <c r="F51" s="461">
        <v>0.48499999999999999</v>
      </c>
      <c r="G51" s="12">
        <v>5962.6120000000001</v>
      </c>
      <c r="H51" s="461">
        <v>1.2E-2</v>
      </c>
      <c r="I51" s="12">
        <v>1292</v>
      </c>
      <c r="J51" s="461">
        <v>0.36799999999999999</v>
      </c>
      <c r="K51" s="433">
        <v>4.1849999999999996</v>
      </c>
      <c r="L51" s="12">
        <v>4571.1279999999997</v>
      </c>
      <c r="M51" s="461">
        <v>0.76663180498747863</v>
      </c>
      <c r="N51" s="12">
        <v>25.875</v>
      </c>
      <c r="O51" s="90"/>
    </row>
    <row r="52" spans="3:15" ht="15.75" thickBot="1">
      <c r="C52" s="9" t="s">
        <v>429</v>
      </c>
      <c r="D52" s="12">
        <v>1686.921</v>
      </c>
      <c r="E52" s="12">
        <v>1197.4649999999999</v>
      </c>
      <c r="F52" s="461">
        <v>0.39100000000000001</v>
      </c>
      <c r="G52" s="12">
        <v>1275.682</v>
      </c>
      <c r="H52" s="461">
        <v>4.5999999999999999E-2</v>
      </c>
      <c r="I52" s="12">
        <v>684</v>
      </c>
      <c r="J52" s="461">
        <v>0.36699999999999999</v>
      </c>
      <c r="K52" s="433">
        <v>3.6549999999999998</v>
      </c>
      <c r="L52" s="12">
        <v>1516.1020000000001</v>
      </c>
      <c r="M52" s="461">
        <v>1.1879999999999999</v>
      </c>
      <c r="N52" s="12">
        <v>22.268000000000001</v>
      </c>
      <c r="O52" s="90"/>
    </row>
    <row r="53" spans="3:15" ht="15.75" thickBot="1">
      <c r="C53" s="9" t="s">
        <v>430</v>
      </c>
      <c r="D53" s="12">
        <v>268.07299999999998</v>
      </c>
      <c r="E53" s="12">
        <v>361.97800000000001</v>
      </c>
      <c r="F53" s="461">
        <v>0.39600000000000002</v>
      </c>
      <c r="G53" s="12">
        <v>258.15100000000001</v>
      </c>
      <c r="H53" s="461">
        <v>0.18</v>
      </c>
      <c r="I53" s="12">
        <v>220</v>
      </c>
      <c r="J53" s="461">
        <v>0.31</v>
      </c>
      <c r="K53" s="433">
        <v>4.1760000000000002</v>
      </c>
      <c r="L53" s="12">
        <v>401.15</v>
      </c>
      <c r="M53" s="461">
        <v>1.554</v>
      </c>
      <c r="N53" s="12">
        <v>14.265000000000001</v>
      </c>
      <c r="O53" s="90"/>
    </row>
    <row r="54" spans="3:15" ht="15.75" thickBot="1">
      <c r="C54" s="13" t="s">
        <v>431</v>
      </c>
      <c r="D54" s="14">
        <v>609.54</v>
      </c>
      <c r="E54" s="14">
        <v>502.464</v>
      </c>
      <c r="F54" s="462">
        <v>0</v>
      </c>
      <c r="G54" s="14">
        <v>766.46600000000001</v>
      </c>
      <c r="H54" s="462">
        <v>1</v>
      </c>
      <c r="I54" s="14">
        <v>310</v>
      </c>
      <c r="J54" s="462">
        <v>0.36899999999999999</v>
      </c>
      <c r="K54" s="476">
        <v>5.7990000000000004</v>
      </c>
      <c r="L54" s="14">
        <v>334.85700000000003</v>
      </c>
      <c r="M54" s="462">
        <v>0.437</v>
      </c>
      <c r="N54" s="14">
        <v>256.738</v>
      </c>
      <c r="O54" s="91"/>
    </row>
    <row r="55" spans="3:15" ht="16.5" thickTop="1" thickBot="1">
      <c r="C55" s="15" t="s">
        <v>205</v>
      </c>
      <c r="D55" s="16">
        <v>19668.918000000001</v>
      </c>
      <c r="E55" s="16">
        <v>20409.539000000001</v>
      </c>
      <c r="F55" s="464">
        <v>0.45800000000000002</v>
      </c>
      <c r="G55" s="16">
        <v>27127.787</v>
      </c>
      <c r="H55" s="464">
        <v>3.5999999999999997E-2</v>
      </c>
      <c r="I55" s="16">
        <v>5057</v>
      </c>
      <c r="J55" s="464">
        <v>0.35399999999999998</v>
      </c>
      <c r="K55" s="478">
        <v>4.7939999999999996</v>
      </c>
      <c r="L55" s="556">
        <v>12020.501</v>
      </c>
      <c r="M55" s="464">
        <v>0.44310658292915672</v>
      </c>
      <c r="N55" s="556">
        <v>328.39299999999997</v>
      </c>
      <c r="O55" s="92">
        <v>-493.96600000000001</v>
      </c>
    </row>
    <row r="56" spans="3:15" ht="16.5" thickTop="1" thickBot="1">
      <c r="C56" s="348" t="s">
        <v>437</v>
      </c>
      <c r="D56" s="442"/>
      <c r="E56" s="442"/>
      <c r="F56" s="460"/>
      <c r="G56" s="442"/>
      <c r="H56" s="460"/>
      <c r="I56" s="442"/>
      <c r="J56" s="460"/>
      <c r="K56" s="475"/>
      <c r="L56" s="442"/>
      <c r="M56" s="460"/>
      <c r="N56" s="442"/>
      <c r="O56" s="442"/>
    </row>
    <row r="57" spans="3:15" ht="16.5" thickTop="1" thickBot="1">
      <c r="C57" s="9" t="s">
        <v>424</v>
      </c>
      <c r="D57" s="12">
        <v>0</v>
      </c>
      <c r="E57" s="12">
        <v>0</v>
      </c>
      <c r="F57" s="461">
        <v>0</v>
      </c>
      <c r="G57" s="12">
        <v>0</v>
      </c>
      <c r="H57" s="461">
        <v>0</v>
      </c>
      <c r="I57" s="12">
        <v>0</v>
      </c>
      <c r="J57" s="461">
        <v>0</v>
      </c>
      <c r="K57" s="433">
        <v>0</v>
      </c>
      <c r="L57" s="12">
        <v>0</v>
      </c>
      <c r="M57" s="461">
        <v>0</v>
      </c>
      <c r="N57" s="12">
        <v>0</v>
      </c>
      <c r="O57" s="448"/>
    </row>
    <row r="58" spans="3:15" ht="15.75" thickBot="1">
      <c r="C58" s="9" t="s">
        <v>425</v>
      </c>
      <c r="D58" s="12">
        <v>0</v>
      </c>
      <c r="E58" s="12">
        <v>0.17199999999999999</v>
      </c>
      <c r="F58" s="461">
        <v>0.5</v>
      </c>
      <c r="G58" s="12">
        <v>8.5999999999999993E-2</v>
      </c>
      <c r="H58" s="461">
        <v>2E-3</v>
      </c>
      <c r="I58" s="12">
        <v>1</v>
      </c>
      <c r="J58" s="461">
        <v>0.20100000000000001</v>
      </c>
      <c r="K58" s="433">
        <v>20</v>
      </c>
      <c r="L58" s="12">
        <v>5.0000000000000001E-3</v>
      </c>
      <c r="M58" s="461">
        <v>5.2999999999999999E-2</v>
      </c>
      <c r="N58" s="12">
        <v>0</v>
      </c>
      <c r="O58" s="90"/>
    </row>
    <row r="59" spans="3:15" ht="15.75" thickBot="1">
      <c r="C59" s="9" t="s">
        <v>426</v>
      </c>
      <c r="D59" s="12">
        <v>92.066000000000003</v>
      </c>
      <c r="E59" s="12">
        <v>1.294</v>
      </c>
      <c r="F59" s="461">
        <v>0.57799999999999996</v>
      </c>
      <c r="G59" s="12">
        <v>89.953999999999994</v>
      </c>
      <c r="H59" s="461">
        <v>4.0000000000000001E-3</v>
      </c>
      <c r="I59" s="12">
        <v>850</v>
      </c>
      <c r="J59" s="461">
        <v>0.189</v>
      </c>
      <c r="K59" s="433">
        <v>10.638</v>
      </c>
      <c r="L59" s="12">
        <v>9.1</v>
      </c>
      <c r="M59" s="461">
        <v>0.10100000000000001</v>
      </c>
      <c r="N59" s="12">
        <v>6.7000000000000004E-2</v>
      </c>
      <c r="O59" s="90"/>
    </row>
    <row r="60" spans="3:15" ht="15.75" thickBot="1">
      <c r="C60" s="9" t="s">
        <v>427</v>
      </c>
      <c r="D60" s="12">
        <v>67.677000000000007</v>
      </c>
      <c r="E60" s="12">
        <v>0.47099999999999997</v>
      </c>
      <c r="F60" s="461">
        <v>0.75</v>
      </c>
      <c r="G60" s="12">
        <v>66.463999999999999</v>
      </c>
      <c r="H60" s="461">
        <v>7.0000000000000001E-3</v>
      </c>
      <c r="I60" s="12">
        <v>570</v>
      </c>
      <c r="J60" s="461">
        <v>0.23799999999999999</v>
      </c>
      <c r="K60" s="433">
        <v>10.772</v>
      </c>
      <c r="L60" s="12">
        <v>12.452</v>
      </c>
      <c r="M60" s="461">
        <v>0.187</v>
      </c>
      <c r="N60" s="12">
        <v>0.104</v>
      </c>
      <c r="O60" s="90"/>
    </row>
    <row r="61" spans="3:15" ht="15.75" thickBot="1">
      <c r="C61" s="9" t="s">
        <v>428</v>
      </c>
      <c r="D61" s="12">
        <v>337.15499999999997</v>
      </c>
      <c r="E61" s="12">
        <v>3.96</v>
      </c>
      <c r="F61" s="461">
        <v>0.69499999999999995</v>
      </c>
      <c r="G61" s="12">
        <v>321.81400000000002</v>
      </c>
      <c r="H61" s="461">
        <v>1.7999999999999999E-2</v>
      </c>
      <c r="I61" s="12">
        <v>2316</v>
      </c>
      <c r="J61" s="461">
        <v>0.19700000000000001</v>
      </c>
      <c r="K61" s="433">
        <v>10.48</v>
      </c>
      <c r="L61" s="12">
        <v>99.239000000000004</v>
      </c>
      <c r="M61" s="461">
        <v>0.308</v>
      </c>
      <c r="N61" s="12">
        <v>1.175</v>
      </c>
      <c r="O61" s="90"/>
    </row>
    <row r="62" spans="3:15" ht="15.75" thickBot="1">
      <c r="C62" s="9" t="s">
        <v>429</v>
      </c>
      <c r="D62" s="12">
        <v>775.10599999999999</v>
      </c>
      <c r="E62" s="12">
        <v>3.2669999999999999</v>
      </c>
      <c r="F62" s="461">
        <v>0.65900000000000003</v>
      </c>
      <c r="G62" s="12">
        <v>748.04600000000005</v>
      </c>
      <c r="H62" s="461">
        <v>5.0999999999999997E-2</v>
      </c>
      <c r="I62" s="12">
        <v>4495</v>
      </c>
      <c r="J62" s="461">
        <v>0.20200000000000001</v>
      </c>
      <c r="K62" s="433">
        <v>12.962999999999999</v>
      </c>
      <c r="L62" s="12">
        <v>427.87799999999999</v>
      </c>
      <c r="M62" s="461">
        <v>0.57199999999999995</v>
      </c>
      <c r="N62" s="12">
        <v>8.2349999999999994</v>
      </c>
      <c r="O62" s="90"/>
    </row>
    <row r="63" spans="3:15" ht="15.75" thickBot="1">
      <c r="C63" s="9" t="s">
        <v>430</v>
      </c>
      <c r="D63" s="12">
        <v>31.277999999999999</v>
      </c>
      <c r="E63" s="12">
        <v>0</v>
      </c>
      <c r="F63" s="461">
        <v>0</v>
      </c>
      <c r="G63" s="12">
        <v>28.09</v>
      </c>
      <c r="H63" s="461">
        <v>0.14199999999999999</v>
      </c>
      <c r="I63" s="12">
        <v>175</v>
      </c>
      <c r="J63" s="461">
        <v>0.20200000000000001</v>
      </c>
      <c r="K63" s="433">
        <v>16.061</v>
      </c>
      <c r="L63" s="12">
        <v>24.634</v>
      </c>
      <c r="M63" s="461">
        <v>0.877</v>
      </c>
      <c r="N63" s="12">
        <v>0.80100000000000005</v>
      </c>
      <c r="O63" s="90"/>
    </row>
    <row r="64" spans="3:15" ht="15.75" thickBot="1">
      <c r="C64" s="13" t="s">
        <v>431</v>
      </c>
      <c r="D64" s="14">
        <v>129.52099999999999</v>
      </c>
      <c r="E64" s="14">
        <v>5.2999999999999999E-2</v>
      </c>
      <c r="F64" s="462">
        <v>0</v>
      </c>
      <c r="G64" s="14">
        <v>129.52099999999999</v>
      </c>
      <c r="H64" s="462">
        <v>1</v>
      </c>
      <c r="I64" s="14">
        <v>606</v>
      </c>
      <c r="J64" s="462">
        <v>0.34</v>
      </c>
      <c r="K64" s="476">
        <v>11.698</v>
      </c>
      <c r="L64" s="14">
        <v>2.0910000000000002</v>
      </c>
      <c r="M64" s="462">
        <v>1.6E-2</v>
      </c>
      <c r="N64" s="14">
        <v>43.923000000000002</v>
      </c>
      <c r="O64" s="91"/>
    </row>
    <row r="65" spans="3:15" ht="16.5" thickTop="1" thickBot="1">
      <c r="C65" s="15" t="s">
        <v>205</v>
      </c>
      <c r="D65" s="16">
        <v>1432.8040000000001</v>
      </c>
      <c r="E65" s="16">
        <v>9.2170000000000005</v>
      </c>
      <c r="F65" s="464">
        <v>0.66100000000000003</v>
      </c>
      <c r="G65" s="16">
        <v>1383.9760000000001</v>
      </c>
      <c r="H65" s="464">
        <v>0.129</v>
      </c>
      <c r="I65" s="16">
        <v>9013</v>
      </c>
      <c r="J65" s="464">
        <v>0.214</v>
      </c>
      <c r="K65" s="478">
        <v>12.074</v>
      </c>
      <c r="L65" s="16">
        <v>575.399</v>
      </c>
      <c r="M65" s="464">
        <v>0.41599999999999998</v>
      </c>
      <c r="N65" s="16">
        <v>54.305999999999997</v>
      </c>
      <c r="O65" s="92">
        <v>-41.622</v>
      </c>
    </row>
    <row r="66" spans="3:15" ht="16.5" thickTop="1" thickBot="1">
      <c r="C66" s="352" t="s">
        <v>438</v>
      </c>
      <c r="D66" s="443"/>
      <c r="E66" s="443"/>
      <c r="F66" s="465"/>
      <c r="G66" s="443"/>
      <c r="H66" s="465"/>
      <c r="I66" s="443"/>
      <c r="J66" s="465"/>
      <c r="K66" s="479"/>
      <c r="L66" s="443"/>
      <c r="M66" s="465"/>
      <c r="N66" s="443"/>
      <c r="O66" s="443"/>
    </row>
    <row r="67" spans="3:15" ht="16.5" thickTop="1" thickBot="1">
      <c r="C67" s="95" t="s">
        <v>424</v>
      </c>
      <c r="D67" s="96">
        <v>8528.6849999999995</v>
      </c>
      <c r="E67" s="96">
        <v>6.7839999999999998</v>
      </c>
      <c r="F67" s="466">
        <v>0.75</v>
      </c>
      <c r="G67" s="96">
        <v>8533.7729999999992</v>
      </c>
      <c r="H67" s="466">
        <v>1E-3</v>
      </c>
      <c r="I67" s="96">
        <v>111083</v>
      </c>
      <c r="J67" s="466">
        <v>0.111</v>
      </c>
      <c r="K67" s="480">
        <v>15.734</v>
      </c>
      <c r="L67" s="96">
        <v>173.35300000000001</v>
      </c>
      <c r="M67" s="466">
        <v>0.02</v>
      </c>
      <c r="N67" s="96">
        <v>0.64500000000000002</v>
      </c>
      <c r="O67" s="451"/>
    </row>
    <row r="68" spans="3:15" ht="15.75" thickBot="1">
      <c r="C68" s="9" t="s">
        <v>425</v>
      </c>
      <c r="D68" s="12">
        <v>5562.8720000000003</v>
      </c>
      <c r="E68" s="12">
        <v>3.238</v>
      </c>
      <c r="F68" s="461">
        <v>0.75</v>
      </c>
      <c r="G68" s="12">
        <v>5565.3</v>
      </c>
      <c r="H68" s="461">
        <v>2E-3</v>
      </c>
      <c r="I68" s="12">
        <v>54455</v>
      </c>
      <c r="J68" s="461">
        <v>0.158</v>
      </c>
      <c r="K68" s="433">
        <v>15.901</v>
      </c>
      <c r="L68" s="12">
        <v>378.15100000000001</v>
      </c>
      <c r="M68" s="461">
        <v>6.8000000000000005E-2</v>
      </c>
      <c r="N68" s="12">
        <v>1.7849999999999999</v>
      </c>
      <c r="O68" s="90"/>
    </row>
    <row r="69" spans="3:15" ht="15.75" thickBot="1">
      <c r="C69" s="9" t="s">
        <v>426</v>
      </c>
      <c r="D69" s="12">
        <v>6191.6260000000002</v>
      </c>
      <c r="E69" s="12">
        <v>35.887999999999998</v>
      </c>
      <c r="F69" s="461">
        <v>0.74399999999999999</v>
      </c>
      <c r="G69" s="12">
        <v>6218.3190000000004</v>
      </c>
      <c r="H69" s="461">
        <v>4.0000000000000001E-3</v>
      </c>
      <c r="I69" s="12">
        <v>87441</v>
      </c>
      <c r="J69" s="461">
        <v>0.14000000000000001</v>
      </c>
      <c r="K69" s="433">
        <v>15.722</v>
      </c>
      <c r="L69" s="12">
        <v>580.05200000000002</v>
      </c>
      <c r="M69" s="461">
        <v>9.2999999999999999E-2</v>
      </c>
      <c r="N69" s="12">
        <v>3.2370000000000001</v>
      </c>
      <c r="O69" s="90"/>
    </row>
    <row r="70" spans="3:15" ht="15.75" thickBot="1">
      <c r="C70" s="9" t="s">
        <v>427</v>
      </c>
      <c r="D70" s="12">
        <v>2954.0239999999999</v>
      </c>
      <c r="E70" s="12">
        <v>9.8450000000000006</v>
      </c>
      <c r="F70" s="461">
        <v>0.748</v>
      </c>
      <c r="G70" s="12">
        <v>2961.3890000000001</v>
      </c>
      <c r="H70" s="461">
        <v>6.0000000000000001E-3</v>
      </c>
      <c r="I70" s="12">
        <v>32743</v>
      </c>
      <c r="J70" s="461">
        <v>0.16600000000000001</v>
      </c>
      <c r="K70" s="433">
        <v>16.623999999999999</v>
      </c>
      <c r="L70" s="12">
        <v>477.14299999999997</v>
      </c>
      <c r="M70" s="461">
        <v>0.161</v>
      </c>
      <c r="N70" s="12">
        <v>3.1019999999999999</v>
      </c>
      <c r="O70" s="90"/>
    </row>
    <row r="71" spans="3:15" ht="15.75" thickBot="1">
      <c r="C71" s="9" t="s">
        <v>428</v>
      </c>
      <c r="D71" s="12">
        <v>8735.0419999999995</v>
      </c>
      <c r="E71" s="12">
        <v>25.658999999999999</v>
      </c>
      <c r="F71" s="461">
        <v>0.749</v>
      </c>
      <c r="G71" s="12">
        <v>8754.0759999999991</v>
      </c>
      <c r="H71" s="461">
        <v>1.2999999999999999E-2</v>
      </c>
      <c r="I71" s="12">
        <v>68553</v>
      </c>
      <c r="J71" s="461">
        <v>0.20399999999999999</v>
      </c>
      <c r="K71" s="433">
        <v>16.916</v>
      </c>
      <c r="L71" s="12">
        <v>2791.087</v>
      </c>
      <c r="M71" s="461">
        <v>0.31900000000000001</v>
      </c>
      <c r="N71" s="12">
        <v>23.68</v>
      </c>
      <c r="O71" s="90"/>
    </row>
    <row r="72" spans="3:15" ht="15.75" thickBot="1">
      <c r="C72" s="9" t="s">
        <v>429</v>
      </c>
      <c r="D72" s="12">
        <v>6219.6120000000001</v>
      </c>
      <c r="E72" s="12">
        <v>12.394</v>
      </c>
      <c r="F72" s="461">
        <v>0.74299999999999999</v>
      </c>
      <c r="G72" s="12">
        <v>6227.2209999999995</v>
      </c>
      <c r="H72" s="461">
        <v>4.4999999999999998E-2</v>
      </c>
      <c r="I72" s="12">
        <v>42192</v>
      </c>
      <c r="J72" s="461">
        <v>0.26400000000000001</v>
      </c>
      <c r="K72" s="433">
        <v>19.212</v>
      </c>
      <c r="L72" s="12">
        <v>5610.826</v>
      </c>
      <c r="M72" s="461">
        <v>0.90100000000000002</v>
      </c>
      <c r="N72" s="12">
        <v>82.816999999999993</v>
      </c>
      <c r="O72" s="90"/>
    </row>
    <row r="73" spans="3:15" ht="15.75" thickBot="1">
      <c r="C73" s="9" t="s">
        <v>430</v>
      </c>
      <c r="D73" s="12">
        <v>57.411000000000001</v>
      </c>
      <c r="E73" s="12">
        <v>0</v>
      </c>
      <c r="F73" s="461">
        <v>0</v>
      </c>
      <c r="G73" s="12">
        <v>57.411000000000001</v>
      </c>
      <c r="H73" s="461">
        <v>0.12</v>
      </c>
      <c r="I73" s="12">
        <v>548</v>
      </c>
      <c r="J73" s="461">
        <v>0.376</v>
      </c>
      <c r="K73" s="433">
        <v>18.853999999999999</v>
      </c>
      <c r="L73" s="12">
        <v>111.044</v>
      </c>
      <c r="M73" s="461">
        <v>1.9339999999999999</v>
      </c>
      <c r="N73" s="12">
        <v>2.605</v>
      </c>
      <c r="O73" s="90"/>
    </row>
    <row r="74" spans="3:15" ht="15.75" thickBot="1">
      <c r="C74" s="13" t="s">
        <v>431</v>
      </c>
      <c r="D74" s="14">
        <v>1504.01</v>
      </c>
      <c r="E74" s="14">
        <v>0.26500000000000001</v>
      </c>
      <c r="F74" s="462">
        <v>0</v>
      </c>
      <c r="G74" s="14">
        <v>1504.0840000000001</v>
      </c>
      <c r="H74" s="462">
        <v>1</v>
      </c>
      <c r="I74" s="14">
        <v>9095</v>
      </c>
      <c r="J74" s="462">
        <v>0.38600000000000001</v>
      </c>
      <c r="K74" s="476">
        <v>18.309999999999999</v>
      </c>
      <c r="L74" s="14">
        <v>26.047999999999998</v>
      </c>
      <c r="M74" s="462">
        <v>1.7000000000000001E-2</v>
      </c>
      <c r="N74" s="14">
        <v>579.178</v>
      </c>
      <c r="O74" s="91"/>
    </row>
    <row r="75" spans="3:15" ht="16.5" thickTop="1" thickBot="1">
      <c r="C75" s="15" t="s">
        <v>205</v>
      </c>
      <c r="D75" s="16">
        <v>39753.281000000003</v>
      </c>
      <c r="E75" s="16">
        <v>94.072999999999993</v>
      </c>
      <c r="F75" s="464">
        <v>0.74399999999999999</v>
      </c>
      <c r="G75" s="16">
        <v>39821.572999999997</v>
      </c>
      <c r="H75" s="464">
        <v>4.9000000000000002E-2</v>
      </c>
      <c r="I75" s="16">
        <v>406110</v>
      </c>
      <c r="J75" s="464">
        <v>0.18099999999999999</v>
      </c>
      <c r="K75" s="478">
        <v>16.727</v>
      </c>
      <c r="L75" s="16">
        <v>10147.704</v>
      </c>
      <c r="M75" s="464">
        <v>0.255</v>
      </c>
      <c r="N75" s="16">
        <v>697.04899999999998</v>
      </c>
      <c r="O75" s="92">
        <v>-670.44100000000003</v>
      </c>
    </row>
    <row r="76" spans="3:15" ht="16.5" thickTop="1" thickBot="1">
      <c r="C76" s="348" t="s">
        <v>439</v>
      </c>
      <c r="D76" s="442"/>
      <c r="E76" s="442"/>
      <c r="F76" s="460"/>
      <c r="G76" s="442"/>
      <c r="H76" s="460"/>
      <c r="I76" s="442"/>
      <c r="J76" s="460"/>
      <c r="K76" s="475"/>
      <c r="L76" s="442"/>
      <c r="M76" s="460"/>
      <c r="N76" s="442"/>
      <c r="O76" s="442"/>
    </row>
    <row r="77" spans="3:15" ht="16.5" thickTop="1" thickBot="1">
      <c r="C77" s="9" t="s">
        <v>424</v>
      </c>
      <c r="D77" s="12">
        <v>0</v>
      </c>
      <c r="E77" s="12">
        <v>0</v>
      </c>
      <c r="F77" s="461">
        <v>0</v>
      </c>
      <c r="G77" s="12">
        <v>0</v>
      </c>
      <c r="H77" s="461">
        <v>0</v>
      </c>
      <c r="I77" s="12">
        <v>0</v>
      </c>
      <c r="J77" s="461">
        <v>0</v>
      </c>
      <c r="K77" s="433">
        <v>0</v>
      </c>
      <c r="L77" s="12">
        <v>0</v>
      </c>
      <c r="M77" s="461">
        <v>0</v>
      </c>
      <c r="N77" s="12">
        <v>0</v>
      </c>
      <c r="O77" s="448"/>
    </row>
    <row r="78" spans="3:15" ht="15.75" thickBot="1">
      <c r="C78" s="9" t="s">
        <v>425</v>
      </c>
      <c r="D78" s="12">
        <v>150.89400000000001</v>
      </c>
      <c r="E78" s="12">
        <v>1233.2539999999999</v>
      </c>
      <c r="F78" s="461">
        <v>1</v>
      </c>
      <c r="G78" s="12">
        <v>1384.1479999999999</v>
      </c>
      <c r="H78" s="461">
        <v>2E-3</v>
      </c>
      <c r="I78" s="12">
        <v>402759</v>
      </c>
      <c r="J78" s="461">
        <v>0.52400000000000002</v>
      </c>
      <c r="K78" s="433">
        <v>3.375</v>
      </c>
      <c r="L78" s="12">
        <v>94.763999999999996</v>
      </c>
      <c r="M78" s="461">
        <v>6.8000000000000005E-2</v>
      </c>
      <c r="N78" s="12">
        <v>1.7310000000000001</v>
      </c>
      <c r="O78" s="90"/>
    </row>
    <row r="79" spans="3:15" ht="15.75" thickBot="1">
      <c r="C79" s="9" t="s">
        <v>426</v>
      </c>
      <c r="D79" s="12">
        <v>8.1039999999999992</v>
      </c>
      <c r="E79" s="12">
        <v>77.953000000000003</v>
      </c>
      <c r="F79" s="461">
        <v>1</v>
      </c>
      <c r="G79" s="12">
        <v>86.055999999999997</v>
      </c>
      <c r="H79" s="461">
        <v>4.0000000000000001E-3</v>
      </c>
      <c r="I79" s="12">
        <v>29597</v>
      </c>
      <c r="J79" s="461">
        <v>0.52400000000000002</v>
      </c>
      <c r="K79" s="433">
        <v>3.4260000000000002</v>
      </c>
      <c r="L79" s="12">
        <v>8.3819999999999997</v>
      </c>
      <c r="M79" s="461">
        <v>9.7000000000000003E-2</v>
      </c>
      <c r="N79" s="12">
        <v>0.16700000000000001</v>
      </c>
      <c r="O79" s="90"/>
    </row>
    <row r="80" spans="3:15" ht="15.75" thickBot="1">
      <c r="C80" s="9" t="s">
        <v>427</v>
      </c>
      <c r="D80" s="12">
        <v>92.495999999999995</v>
      </c>
      <c r="E80" s="12">
        <v>485.32</v>
      </c>
      <c r="F80" s="461">
        <v>1</v>
      </c>
      <c r="G80" s="12">
        <v>577.81600000000003</v>
      </c>
      <c r="H80" s="461">
        <v>7.0000000000000001E-3</v>
      </c>
      <c r="I80" s="12">
        <v>231739</v>
      </c>
      <c r="J80" s="461">
        <v>0.52400000000000002</v>
      </c>
      <c r="K80" s="433">
        <v>3.3370000000000002</v>
      </c>
      <c r="L80" s="12">
        <v>95.001000000000005</v>
      </c>
      <c r="M80" s="461">
        <v>0.16400000000000001</v>
      </c>
      <c r="N80" s="12">
        <v>2.17</v>
      </c>
      <c r="O80" s="90"/>
    </row>
    <row r="81" spans="3:15" ht="15.75" thickBot="1">
      <c r="C81" s="9" t="s">
        <v>428</v>
      </c>
      <c r="D81" s="12">
        <v>356.23899999999998</v>
      </c>
      <c r="E81" s="12">
        <v>2078.4749999999999</v>
      </c>
      <c r="F81" s="461">
        <v>1</v>
      </c>
      <c r="G81" s="12">
        <v>2434.7150000000001</v>
      </c>
      <c r="H81" s="461">
        <v>1.7000000000000001E-2</v>
      </c>
      <c r="I81" s="12">
        <v>1454223</v>
      </c>
      <c r="J81" s="461">
        <v>0.52400000000000002</v>
      </c>
      <c r="K81" s="433">
        <v>3.5249999999999999</v>
      </c>
      <c r="L81" s="12">
        <v>786.23500000000001</v>
      </c>
      <c r="M81" s="461">
        <v>0.32300000000000001</v>
      </c>
      <c r="N81" s="12">
        <v>22.289000000000001</v>
      </c>
      <c r="O81" s="90"/>
    </row>
    <row r="82" spans="3:15" ht="15.75" thickBot="1">
      <c r="C82" s="9" t="s">
        <v>429</v>
      </c>
      <c r="D82" s="12">
        <v>166.74199999999999</v>
      </c>
      <c r="E82" s="12">
        <v>363.05500000000001</v>
      </c>
      <c r="F82" s="461">
        <v>1</v>
      </c>
      <c r="G82" s="12">
        <v>529.79700000000003</v>
      </c>
      <c r="H82" s="461">
        <v>4.3999999999999997E-2</v>
      </c>
      <c r="I82" s="12">
        <v>352402</v>
      </c>
      <c r="J82" s="461">
        <v>0.52400000000000002</v>
      </c>
      <c r="K82" s="433">
        <v>3.2989999999999999</v>
      </c>
      <c r="L82" s="12">
        <v>321.15899999999999</v>
      </c>
      <c r="M82" s="461">
        <v>0.60599999999999998</v>
      </c>
      <c r="N82" s="12">
        <v>12.101000000000001</v>
      </c>
      <c r="O82" s="90"/>
    </row>
    <row r="83" spans="3:15" ht="15.75" thickBot="1">
      <c r="C83" s="9" t="s">
        <v>430</v>
      </c>
      <c r="D83" s="12">
        <v>59.11</v>
      </c>
      <c r="E83" s="12">
        <v>46.302999999999997</v>
      </c>
      <c r="F83" s="461">
        <v>1</v>
      </c>
      <c r="G83" s="12">
        <v>105.413</v>
      </c>
      <c r="H83" s="461">
        <v>0.151</v>
      </c>
      <c r="I83" s="12">
        <v>104028</v>
      </c>
      <c r="J83" s="461">
        <v>0.52400000000000002</v>
      </c>
      <c r="K83" s="433">
        <v>3.1520000000000001</v>
      </c>
      <c r="L83" s="12">
        <v>131.68600000000001</v>
      </c>
      <c r="M83" s="461">
        <v>1.2490000000000001</v>
      </c>
      <c r="N83" s="12">
        <v>8.3379999999999992</v>
      </c>
      <c r="O83" s="90"/>
    </row>
    <row r="84" spans="3:15" ht="15.75" thickBot="1">
      <c r="C84" s="13" t="s">
        <v>431</v>
      </c>
      <c r="D84" s="14">
        <v>39.86</v>
      </c>
      <c r="E84" s="14">
        <v>2.2040000000000002</v>
      </c>
      <c r="F84" s="462">
        <v>0</v>
      </c>
      <c r="G84" s="14">
        <v>39.86</v>
      </c>
      <c r="H84" s="462">
        <v>1</v>
      </c>
      <c r="I84" s="14">
        <v>39577</v>
      </c>
      <c r="J84" s="462">
        <v>0.56599999999999995</v>
      </c>
      <c r="K84" s="476">
        <v>2.89</v>
      </c>
      <c r="L84" s="14">
        <v>2.004</v>
      </c>
      <c r="M84" s="462">
        <v>0.05</v>
      </c>
      <c r="N84" s="14">
        <v>22.38</v>
      </c>
      <c r="O84" s="91"/>
    </row>
    <row r="85" spans="3:15" ht="16.5" thickTop="1" thickBot="1">
      <c r="C85" s="15" t="s">
        <v>205</v>
      </c>
      <c r="D85" s="16">
        <v>873.44299999999998</v>
      </c>
      <c r="E85" s="16">
        <v>4286.5649999999996</v>
      </c>
      <c r="F85" s="464">
        <v>0.999</v>
      </c>
      <c r="G85" s="16">
        <v>5157.8040000000001</v>
      </c>
      <c r="H85" s="464">
        <v>2.5000000000000001E-2</v>
      </c>
      <c r="I85" s="16">
        <v>2614325</v>
      </c>
      <c r="J85" s="464">
        <v>0.52400000000000002</v>
      </c>
      <c r="K85" s="478">
        <v>3.4260000000000002</v>
      </c>
      <c r="L85" s="16">
        <v>1439.232</v>
      </c>
      <c r="M85" s="464">
        <v>0.27900000000000003</v>
      </c>
      <c r="N85" s="16">
        <v>69.176000000000002</v>
      </c>
      <c r="O85" s="92">
        <v>-70.533000000000001</v>
      </c>
    </row>
    <row r="86" spans="3:15" ht="16.5" thickTop="1" thickBot="1">
      <c r="C86" s="348" t="s">
        <v>440</v>
      </c>
      <c r="D86" s="442"/>
      <c r="E86" s="442"/>
      <c r="F86" s="460"/>
      <c r="G86" s="442"/>
      <c r="H86" s="460"/>
      <c r="I86" s="442"/>
      <c r="J86" s="460"/>
      <c r="K86" s="475"/>
      <c r="L86" s="442"/>
      <c r="M86" s="460"/>
      <c r="N86" s="442"/>
      <c r="O86" s="442"/>
    </row>
    <row r="87" spans="3:15" ht="16.5" thickTop="1" thickBot="1">
      <c r="C87" s="9" t="s">
        <v>424</v>
      </c>
      <c r="D87" s="12">
        <v>14.098000000000001</v>
      </c>
      <c r="E87" s="12">
        <v>40.042999999999999</v>
      </c>
      <c r="F87" s="461">
        <v>0.27500000000000002</v>
      </c>
      <c r="G87" s="12">
        <v>25.106000000000002</v>
      </c>
      <c r="H87" s="461">
        <v>1E-3</v>
      </c>
      <c r="I87" s="12">
        <v>1420</v>
      </c>
      <c r="J87" s="461">
        <v>0.51400000000000001</v>
      </c>
      <c r="K87" s="433">
        <v>0.47499999999999998</v>
      </c>
      <c r="L87" s="12">
        <v>2.778</v>
      </c>
      <c r="M87" s="461">
        <v>0.111</v>
      </c>
      <c r="N87" s="12">
        <v>1.4E-2</v>
      </c>
      <c r="O87" s="448"/>
    </row>
    <row r="88" spans="3:15" ht="15.75" thickBot="1">
      <c r="C88" s="9" t="s">
        <v>425</v>
      </c>
      <c r="D88" s="12">
        <v>42.738</v>
      </c>
      <c r="E88" s="12">
        <v>7.28</v>
      </c>
      <c r="F88" s="461">
        <v>0.47599999999999998</v>
      </c>
      <c r="G88" s="12">
        <v>46.2</v>
      </c>
      <c r="H88" s="461">
        <v>2E-3</v>
      </c>
      <c r="I88" s="12">
        <v>2833</v>
      </c>
      <c r="J88" s="461">
        <v>0.45400000000000001</v>
      </c>
      <c r="K88" s="433">
        <v>6.1849999999999996</v>
      </c>
      <c r="L88" s="12">
        <v>8.1379999999999999</v>
      </c>
      <c r="M88" s="461">
        <v>0.17599999999999999</v>
      </c>
      <c r="N88" s="12">
        <v>3.6999999999999998E-2</v>
      </c>
      <c r="O88" s="90"/>
    </row>
    <row r="89" spans="3:15" ht="15.75" thickBot="1">
      <c r="C89" s="9" t="s">
        <v>426</v>
      </c>
      <c r="D89" s="12">
        <v>832.625</v>
      </c>
      <c r="E89" s="12">
        <v>48.9</v>
      </c>
      <c r="F89" s="461">
        <v>0.36499999999999999</v>
      </c>
      <c r="G89" s="12">
        <v>845.73800000000006</v>
      </c>
      <c r="H89" s="461">
        <v>4.0000000000000001E-3</v>
      </c>
      <c r="I89" s="12">
        <v>74148</v>
      </c>
      <c r="J89" s="461">
        <v>0.47099999999999997</v>
      </c>
      <c r="K89" s="433">
        <v>7.673</v>
      </c>
      <c r="L89" s="12">
        <v>247.249</v>
      </c>
      <c r="M89" s="461">
        <v>0.29199999999999998</v>
      </c>
      <c r="N89" s="12">
        <v>1.5009999999999999</v>
      </c>
      <c r="O89" s="90"/>
    </row>
    <row r="90" spans="3:15" ht="15.75" thickBot="1">
      <c r="C90" s="9" t="s">
        <v>427</v>
      </c>
      <c r="D90" s="12">
        <v>78.484999999999999</v>
      </c>
      <c r="E90" s="12">
        <v>5.1950000000000003</v>
      </c>
      <c r="F90" s="461">
        <v>0.254</v>
      </c>
      <c r="G90" s="12">
        <v>72.600999999999999</v>
      </c>
      <c r="H90" s="461">
        <v>6.0000000000000001E-3</v>
      </c>
      <c r="I90" s="12">
        <v>2128</v>
      </c>
      <c r="J90" s="461">
        <v>0.48099999999999998</v>
      </c>
      <c r="K90" s="433">
        <v>6.694</v>
      </c>
      <c r="L90" s="12">
        <v>23.850999999999999</v>
      </c>
      <c r="M90" s="461">
        <v>0.32900000000000001</v>
      </c>
      <c r="N90" s="12">
        <v>0.22800000000000001</v>
      </c>
      <c r="O90" s="90"/>
    </row>
    <row r="91" spans="3:15" ht="15.75" thickBot="1">
      <c r="C91" s="9" t="s">
        <v>428</v>
      </c>
      <c r="D91" s="12">
        <v>2536.346</v>
      </c>
      <c r="E91" s="12">
        <v>179.512</v>
      </c>
      <c r="F91" s="461">
        <v>0.6</v>
      </c>
      <c r="G91" s="12">
        <v>2591.8029999999999</v>
      </c>
      <c r="H91" s="461">
        <v>1.4E-2</v>
      </c>
      <c r="I91" s="12">
        <v>204492</v>
      </c>
      <c r="J91" s="461">
        <v>0.48799999999999999</v>
      </c>
      <c r="K91" s="433">
        <v>4.3140000000000001</v>
      </c>
      <c r="L91" s="12">
        <v>1435.9359999999999</v>
      </c>
      <c r="M91" s="461">
        <v>0.55400000000000005</v>
      </c>
      <c r="N91" s="12">
        <v>17.515999999999998</v>
      </c>
      <c r="O91" s="90"/>
    </row>
    <row r="92" spans="3:15" ht="15.75" thickBot="1">
      <c r="C92" s="9" t="s">
        <v>429</v>
      </c>
      <c r="D92" s="12">
        <v>3003.067</v>
      </c>
      <c r="E92" s="12">
        <v>763.404</v>
      </c>
      <c r="F92" s="461">
        <v>0.59799999999999998</v>
      </c>
      <c r="G92" s="12">
        <v>2744.866</v>
      </c>
      <c r="H92" s="461">
        <v>4.5999999999999999E-2</v>
      </c>
      <c r="I92" s="12">
        <v>275482</v>
      </c>
      <c r="J92" s="461">
        <v>0.48199999999999998</v>
      </c>
      <c r="K92" s="433">
        <v>4.476</v>
      </c>
      <c r="L92" s="12">
        <v>1849.7719999999999</v>
      </c>
      <c r="M92" s="461">
        <v>0.67390247829948713</v>
      </c>
      <c r="N92" s="12">
        <v>61.103999999999999</v>
      </c>
      <c r="O92" s="90"/>
    </row>
    <row r="93" spans="3:15" ht="15.75" thickBot="1">
      <c r="C93" s="9" t="s">
        <v>430</v>
      </c>
      <c r="D93" s="12">
        <v>263.39100000000002</v>
      </c>
      <c r="E93" s="12">
        <v>5.7190000000000003</v>
      </c>
      <c r="F93" s="461">
        <v>0.753</v>
      </c>
      <c r="G93" s="12">
        <v>257.87099999999998</v>
      </c>
      <c r="H93" s="461">
        <v>0.128</v>
      </c>
      <c r="I93" s="12">
        <v>165358</v>
      </c>
      <c r="J93" s="461">
        <v>0.504</v>
      </c>
      <c r="K93" s="433">
        <v>6.3280000000000003</v>
      </c>
      <c r="L93" s="12">
        <v>242.149</v>
      </c>
      <c r="M93" s="461">
        <v>0.93899999999999995</v>
      </c>
      <c r="N93" s="12">
        <v>16.582000000000001</v>
      </c>
      <c r="O93" s="90"/>
    </row>
    <row r="94" spans="3:15" ht="15.75" thickBot="1">
      <c r="C94" s="13" t="s">
        <v>431</v>
      </c>
      <c r="D94" s="14">
        <v>372.90199999999999</v>
      </c>
      <c r="E94" s="14">
        <v>42.639000000000003</v>
      </c>
      <c r="F94" s="462">
        <v>0</v>
      </c>
      <c r="G94" s="14">
        <v>383.505</v>
      </c>
      <c r="H94" s="462">
        <v>1</v>
      </c>
      <c r="I94" s="14">
        <v>184039</v>
      </c>
      <c r="J94" s="462">
        <v>0.60899999999999999</v>
      </c>
      <c r="K94" s="476">
        <v>6.8789999999999996</v>
      </c>
      <c r="L94" s="14">
        <v>74.665999999999997</v>
      </c>
      <c r="M94" s="462">
        <v>0.19500000000000001</v>
      </c>
      <c r="N94" s="14">
        <v>228.71799999999999</v>
      </c>
      <c r="O94" s="91"/>
    </row>
    <row r="95" spans="3:15" ht="16.5" thickTop="1" thickBot="1">
      <c r="C95" s="15" t="s">
        <v>205</v>
      </c>
      <c r="D95" s="16">
        <v>7143.652</v>
      </c>
      <c r="E95" s="16">
        <v>1092.692</v>
      </c>
      <c r="F95" s="464">
        <v>0.55100000000000005</v>
      </c>
      <c r="G95" s="16">
        <v>6967.69</v>
      </c>
      <c r="H95" s="464">
        <v>8.4000000000000005E-2</v>
      </c>
      <c r="I95" s="16">
        <v>909900</v>
      </c>
      <c r="J95" s="464">
        <v>0.49099999999999999</v>
      </c>
      <c r="K95" s="478">
        <v>5.0250000000000004</v>
      </c>
      <c r="L95" s="16">
        <v>3884.5390000000002</v>
      </c>
      <c r="M95" s="464">
        <v>0.55800000000000005</v>
      </c>
      <c r="N95" s="16">
        <v>325.69900000000001</v>
      </c>
      <c r="O95" s="92">
        <v>-369.70299999999997</v>
      </c>
    </row>
    <row r="96" spans="3:15" ht="15.75" thickTop="1"/>
  </sheetData>
  <mergeCells count="14">
    <mergeCell ref="H4:H5"/>
    <mergeCell ref="C4:C5"/>
    <mergeCell ref="C2:O2"/>
    <mergeCell ref="J4:J5"/>
    <mergeCell ref="K4:K5"/>
    <mergeCell ref="L4:L5"/>
    <mergeCell ref="M4:M5"/>
    <mergeCell ref="N4:N5"/>
    <mergeCell ref="O4:O5"/>
    <mergeCell ref="D4:D5"/>
    <mergeCell ref="E4:E5"/>
    <mergeCell ref="F4:F5"/>
    <mergeCell ref="I4:I5"/>
    <mergeCell ref="G4:G5"/>
  </mergeCells>
  <hyperlinks>
    <hyperlink ref="A1" location="'ÍNDICE TABLAS'!A1" display="ÍNDICE TABLAS"/>
  </hyperlinks>
  <pageMargins left="0.7" right="0.7" top="0.75" bottom="0.75" header="0.3" footer="0.3"/>
  <pageSetup paperSize="9" scale="4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view="pageBreakPreview" zoomScale="60" zoomScaleNormal="90" workbookViewId="0">
      <selection activeCell="J24" sqref="J24"/>
    </sheetView>
  </sheetViews>
  <sheetFormatPr baseColWidth="10" defaultRowHeight="15"/>
  <cols>
    <col min="1" max="1" width="15.85546875" customWidth="1"/>
    <col min="2" max="2" width="2.5703125" customWidth="1"/>
    <col min="4" max="4" width="19.42578125" customWidth="1"/>
  </cols>
  <sheetData>
    <row r="1" spans="1:14" ht="18">
      <c r="A1" s="133" t="s">
        <v>0</v>
      </c>
      <c r="D1" s="1"/>
    </row>
    <row r="2" spans="1:14" s="8" customFormat="1" ht="37.5">
      <c r="A2" s="6" t="s">
        <v>367</v>
      </c>
      <c r="B2" s="6" t="s">
        <v>36</v>
      </c>
      <c r="C2" s="595" t="s">
        <v>23</v>
      </c>
      <c r="D2" s="595"/>
      <c r="E2" s="595"/>
      <c r="F2" s="595"/>
      <c r="G2" s="595"/>
      <c r="H2" s="595"/>
      <c r="I2" s="595"/>
      <c r="J2" s="595"/>
      <c r="K2" s="595"/>
      <c r="L2" s="595"/>
      <c r="M2" s="595"/>
      <c r="N2" s="595"/>
    </row>
    <row r="3" spans="1:14" ht="27.95" customHeight="1">
      <c r="C3" s="595"/>
      <c r="D3" s="595"/>
      <c r="E3" s="595"/>
      <c r="F3" s="595"/>
      <c r="G3" s="595"/>
      <c r="H3" s="595"/>
      <c r="I3" s="595"/>
      <c r="J3" s="595"/>
      <c r="K3" s="595"/>
      <c r="L3" s="595"/>
      <c r="M3" s="595"/>
      <c r="N3" s="595"/>
    </row>
    <row r="4" spans="1:14" ht="18.75" thickBot="1">
      <c r="C4" s="674" t="s">
        <v>441</v>
      </c>
      <c r="D4" s="674"/>
      <c r="E4" s="674"/>
      <c r="F4" s="674"/>
      <c r="G4" s="674"/>
      <c r="H4" s="674"/>
      <c r="I4" s="674"/>
      <c r="J4" s="674"/>
    </row>
    <row r="5" spans="1:14" ht="31.5" thickTop="1" thickBot="1">
      <c r="C5" s="227" t="s">
        <v>442</v>
      </c>
      <c r="D5" s="230" t="s">
        <v>443</v>
      </c>
      <c r="E5" s="230" t="s">
        <v>393</v>
      </c>
      <c r="F5" s="230" t="s">
        <v>394</v>
      </c>
      <c r="G5" s="230" t="s">
        <v>444</v>
      </c>
      <c r="H5" s="230" t="s">
        <v>445</v>
      </c>
      <c r="I5" s="230" t="s">
        <v>395</v>
      </c>
      <c r="J5" s="230" t="s">
        <v>446</v>
      </c>
    </row>
    <row r="6" spans="1:14" ht="16.5" thickTop="1" thickBot="1">
      <c r="C6" s="675" t="s">
        <v>447</v>
      </c>
      <c r="D6" s="11" t="s">
        <v>448</v>
      </c>
      <c r="E6" s="12">
        <v>55.792000000000002</v>
      </c>
      <c r="F6" s="12">
        <v>174.29499999999999</v>
      </c>
      <c r="G6" s="98">
        <v>0.5</v>
      </c>
      <c r="H6" s="12">
        <v>171.87200000000001</v>
      </c>
      <c r="I6" s="12">
        <v>82.007999999999996</v>
      </c>
      <c r="J6" s="12">
        <v>0</v>
      </c>
    </row>
    <row r="7" spans="1:14" ht="30.75" thickBot="1">
      <c r="C7" s="663"/>
      <c r="D7" s="11" t="s">
        <v>449</v>
      </c>
      <c r="E7" s="553">
        <v>1252.47837157</v>
      </c>
      <c r="F7" s="554">
        <v>46.789539170000005</v>
      </c>
      <c r="G7" s="555">
        <v>0.7</v>
      </c>
      <c r="H7" s="554">
        <v>1285.3187055699998</v>
      </c>
      <c r="I7" s="554">
        <v>841.57678747974956</v>
      </c>
      <c r="J7" s="554">
        <v>5.1412741099999977</v>
      </c>
    </row>
    <row r="8" spans="1:14" ht="15.75" thickBot="1">
      <c r="C8" s="662" t="s">
        <v>450</v>
      </c>
      <c r="D8" s="11" t="s">
        <v>448</v>
      </c>
      <c r="E8" s="553">
        <v>193.53865243000007</v>
      </c>
      <c r="F8" s="554">
        <v>276.81659594999985</v>
      </c>
      <c r="G8" s="555">
        <v>0.7</v>
      </c>
      <c r="H8" s="554">
        <v>383.89818029999958</v>
      </c>
      <c r="I8" s="554">
        <v>262.55153286600029</v>
      </c>
      <c r="J8" s="554">
        <v>1.5369136000000001</v>
      </c>
    </row>
    <row r="9" spans="1:14" ht="30.75" thickBot="1">
      <c r="C9" s="663"/>
      <c r="D9" s="11" t="s">
        <v>449</v>
      </c>
      <c r="E9" s="12">
        <v>2390.5140000000001</v>
      </c>
      <c r="F9" s="12">
        <v>169.5</v>
      </c>
      <c r="G9" s="98">
        <v>0.9</v>
      </c>
      <c r="H9" s="12">
        <v>2517.502</v>
      </c>
      <c r="I9" s="12">
        <v>2077.2220000000002</v>
      </c>
      <c r="J9" s="12">
        <v>20.347999999999999</v>
      </c>
    </row>
    <row r="10" spans="1:14" ht="15.75" thickBot="1">
      <c r="C10" s="662" t="s">
        <v>451</v>
      </c>
      <c r="D10" s="11" t="s">
        <v>448</v>
      </c>
      <c r="E10" s="12">
        <v>5.5750000000000002</v>
      </c>
      <c r="F10" s="12">
        <v>0</v>
      </c>
      <c r="G10" s="98">
        <v>1.1499999999999999</v>
      </c>
      <c r="H10" s="12">
        <v>5.5750000000000002</v>
      </c>
      <c r="I10" s="12">
        <v>6.4109999999999996</v>
      </c>
      <c r="J10" s="12">
        <v>0.156</v>
      </c>
    </row>
    <row r="11" spans="1:14" ht="30.75" thickBot="1">
      <c r="C11" s="663"/>
      <c r="D11" s="11" t="s">
        <v>449</v>
      </c>
      <c r="E11" s="12">
        <v>273.83199999999999</v>
      </c>
      <c r="F11" s="12">
        <v>26.433</v>
      </c>
      <c r="G11" s="98">
        <v>1.1499999999999999</v>
      </c>
      <c r="H11" s="12">
        <v>288.13400000000001</v>
      </c>
      <c r="I11" s="12">
        <v>331.35399999999998</v>
      </c>
      <c r="J11" s="12">
        <v>8.0679999999999996</v>
      </c>
    </row>
    <row r="12" spans="1:14" ht="15.75" thickBot="1">
      <c r="C12" s="662" t="s">
        <v>452</v>
      </c>
      <c r="D12" s="11" t="s">
        <v>448</v>
      </c>
      <c r="E12" s="12">
        <v>1.4999999999999999E-2</v>
      </c>
      <c r="F12" s="12">
        <v>0</v>
      </c>
      <c r="G12" s="98">
        <v>2.5</v>
      </c>
      <c r="H12" s="12">
        <v>1.4999999999999999E-2</v>
      </c>
      <c r="I12" s="12">
        <v>3.7999999999999999E-2</v>
      </c>
      <c r="J12" s="12">
        <v>1E-3</v>
      </c>
    </row>
    <row r="13" spans="1:14" ht="30.75" thickBot="1">
      <c r="C13" s="663"/>
      <c r="D13" s="11" t="s">
        <v>449</v>
      </c>
      <c r="E13" s="12">
        <v>7.1150000000000002</v>
      </c>
      <c r="F13" s="12">
        <v>2.7679999999999998</v>
      </c>
      <c r="G13" s="98">
        <v>2.5</v>
      </c>
      <c r="H13" s="12">
        <v>8.5</v>
      </c>
      <c r="I13" s="12">
        <v>21.248999999999999</v>
      </c>
      <c r="J13" s="12">
        <v>0.68</v>
      </c>
    </row>
    <row r="14" spans="1:14" ht="15.75" thickBot="1">
      <c r="C14" s="662" t="s">
        <v>453</v>
      </c>
      <c r="D14" s="11" t="s">
        <v>448</v>
      </c>
      <c r="E14" s="12">
        <v>129.10300000000001</v>
      </c>
      <c r="F14" s="12">
        <v>1.512</v>
      </c>
      <c r="G14" s="99" t="s">
        <v>36</v>
      </c>
      <c r="H14" s="12">
        <v>129.85300000000001</v>
      </c>
      <c r="I14" s="12">
        <v>0</v>
      </c>
      <c r="J14" s="12">
        <v>64.926000000000002</v>
      </c>
    </row>
    <row r="15" spans="1:14" ht="30.75" thickBot="1">
      <c r="C15" s="668"/>
      <c r="D15" s="57" t="s">
        <v>449</v>
      </c>
      <c r="E15" s="14">
        <v>414.202</v>
      </c>
      <c r="F15" s="14">
        <v>73.888000000000005</v>
      </c>
      <c r="G15" s="100" t="s">
        <v>36</v>
      </c>
      <c r="H15" s="14">
        <v>446.74299999999999</v>
      </c>
      <c r="I15" s="14">
        <v>0</v>
      </c>
      <c r="J15" s="14">
        <v>223.37100000000001</v>
      </c>
    </row>
    <row r="16" spans="1:14" ht="16.5" thickTop="1" thickBot="1">
      <c r="C16" s="656" t="s">
        <v>205</v>
      </c>
      <c r="D16" s="101" t="s">
        <v>448</v>
      </c>
      <c r="E16" s="202">
        <v>384.02365243000008</v>
      </c>
      <c r="F16" s="202">
        <v>452.62359594999987</v>
      </c>
      <c r="G16" s="103"/>
      <c r="H16" s="202">
        <v>691.21318029999964</v>
      </c>
      <c r="I16" s="202">
        <v>351.00853286600034</v>
      </c>
      <c r="J16" s="202">
        <v>66.619913600000004</v>
      </c>
    </row>
    <row r="17" spans="3:10" ht="30.75" thickBot="1">
      <c r="C17" s="657"/>
      <c r="D17" s="234" t="s">
        <v>449</v>
      </c>
      <c r="E17" s="18">
        <v>4338.14137157</v>
      </c>
      <c r="F17" s="18">
        <v>319.37853917000001</v>
      </c>
      <c r="G17" s="230"/>
      <c r="H17" s="18">
        <v>4546.197705569999</v>
      </c>
      <c r="I17" s="18">
        <v>3271.4017874797496</v>
      </c>
      <c r="J17" s="18">
        <v>257.60827411000002</v>
      </c>
    </row>
    <row r="18" spans="3:10" ht="19.5" thickTop="1" thickBot="1">
      <c r="C18" s="669" t="s">
        <v>454</v>
      </c>
      <c r="D18" s="669"/>
      <c r="E18" s="669"/>
      <c r="F18" s="669"/>
      <c r="G18" s="669"/>
      <c r="H18" s="669"/>
      <c r="I18" s="669"/>
      <c r="J18" s="669"/>
    </row>
    <row r="19" spans="3:10" ht="46.5" thickTop="1" thickBot="1">
      <c r="C19" s="227" t="s">
        <v>455</v>
      </c>
      <c r="D19" s="230"/>
      <c r="E19" s="230" t="s">
        <v>393</v>
      </c>
      <c r="F19" s="230" t="s">
        <v>394</v>
      </c>
      <c r="G19" s="230" t="s">
        <v>444</v>
      </c>
      <c r="H19" s="230" t="s">
        <v>445</v>
      </c>
      <c r="I19" s="230" t="s">
        <v>395</v>
      </c>
      <c r="J19" s="230" t="s">
        <v>456</v>
      </c>
    </row>
    <row r="20" spans="3:10" ht="16.5" thickTop="1" thickBot="1">
      <c r="C20" s="670" t="s">
        <v>457</v>
      </c>
      <c r="D20" s="671"/>
      <c r="E20" s="445">
        <v>133.048</v>
      </c>
      <c r="F20" s="445">
        <v>0</v>
      </c>
      <c r="G20" s="98">
        <v>1.9</v>
      </c>
      <c r="H20" s="445">
        <v>133.048</v>
      </c>
      <c r="I20" s="445">
        <v>252.792</v>
      </c>
      <c r="J20" s="445">
        <v>20.222999999999999</v>
      </c>
    </row>
    <row r="21" spans="3:10" ht="29.25" customHeight="1" thickBot="1">
      <c r="C21" s="672" t="s">
        <v>458</v>
      </c>
      <c r="D21" s="673"/>
      <c r="E21" s="445">
        <v>0</v>
      </c>
      <c r="F21" s="445">
        <v>0</v>
      </c>
      <c r="G21" s="98">
        <v>2.9</v>
      </c>
      <c r="H21" s="445">
        <v>0</v>
      </c>
      <c r="I21" s="445">
        <v>0</v>
      </c>
      <c r="J21" s="445">
        <v>0</v>
      </c>
    </row>
    <row r="22" spans="3:10" ht="15.75" thickBot="1">
      <c r="C22" s="664" t="s">
        <v>459</v>
      </c>
      <c r="D22" s="665"/>
      <c r="E22" s="446">
        <v>142.55699999999999</v>
      </c>
      <c r="F22" s="446">
        <v>0</v>
      </c>
      <c r="G22" s="104">
        <v>3.7</v>
      </c>
      <c r="H22" s="446">
        <v>142.55699999999999</v>
      </c>
      <c r="I22" s="446">
        <v>527.46199999999999</v>
      </c>
      <c r="J22" s="446">
        <v>36.374000000000002</v>
      </c>
    </row>
    <row r="23" spans="3:10" ht="16.5" thickTop="1" thickBot="1">
      <c r="C23" s="666" t="s">
        <v>205</v>
      </c>
      <c r="D23" s="667"/>
      <c r="E23" s="447">
        <v>275.60599999999999</v>
      </c>
      <c r="F23" s="447">
        <v>0</v>
      </c>
      <c r="G23" s="231"/>
      <c r="H23" s="447">
        <v>275.60599999999999</v>
      </c>
      <c r="I23" s="447">
        <v>780.25400000000002</v>
      </c>
      <c r="J23" s="447">
        <v>56.597000000000001</v>
      </c>
    </row>
    <row r="24" spans="3:10" ht="15.75" thickTop="1"/>
  </sheetData>
  <mergeCells count="13">
    <mergeCell ref="C2:N3"/>
    <mergeCell ref="C4:J4"/>
    <mergeCell ref="C6:C7"/>
    <mergeCell ref="C8:C9"/>
    <mergeCell ref="C10:C11"/>
    <mergeCell ref="C12:C13"/>
    <mergeCell ref="C22:D22"/>
    <mergeCell ref="C23:D23"/>
    <mergeCell ref="C14:C15"/>
    <mergeCell ref="C16:C17"/>
    <mergeCell ref="C18:J18"/>
    <mergeCell ref="C20:D20"/>
    <mergeCell ref="C21:D21"/>
  </mergeCells>
  <hyperlinks>
    <hyperlink ref="A1" location="'ÍNDICE TABLAS'!A1" display="ÍNDICE TABLAS"/>
  </hyperlinks>
  <pageMargins left="0.7" right="0.7" top="0.75" bottom="0.75" header="0.3" footer="0.3"/>
  <pageSetup paperSize="9" scale="5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view="pageBreakPreview" zoomScale="60" zoomScaleNormal="100" workbookViewId="0">
      <selection activeCell="D6" sqref="D6"/>
    </sheetView>
  </sheetViews>
  <sheetFormatPr baseColWidth="10" defaultRowHeight="15"/>
  <cols>
    <col min="1" max="1" width="15.85546875" customWidth="1"/>
    <col min="2" max="2" width="2.5703125" customWidth="1"/>
    <col min="3" max="3" width="34" bestFit="1" customWidth="1"/>
  </cols>
  <sheetData>
    <row r="1" spans="1:5" ht="18">
      <c r="A1" s="133" t="s">
        <v>0</v>
      </c>
      <c r="D1" s="1"/>
    </row>
    <row r="2" spans="1:5" s="8" customFormat="1" ht="37.5">
      <c r="A2" s="6" t="s">
        <v>376</v>
      </c>
      <c r="B2" s="6" t="s">
        <v>36</v>
      </c>
      <c r="C2" s="6" t="s">
        <v>24</v>
      </c>
      <c r="D2" s="7"/>
    </row>
    <row r="3" spans="1:5" ht="15.75" thickBot="1">
      <c r="D3" s="1"/>
    </row>
    <row r="4" spans="1:5" ht="31.5" thickTop="1" thickBot="1">
      <c r="C4" s="225"/>
      <c r="D4" s="224" t="s">
        <v>460</v>
      </c>
      <c r="E4" s="224" t="s">
        <v>461</v>
      </c>
    </row>
    <row r="5" spans="1:5" ht="16.5" thickTop="1" thickBot="1">
      <c r="C5" s="223" t="s">
        <v>768</v>
      </c>
      <c r="D5" s="18">
        <v>40661.264903999996</v>
      </c>
      <c r="E5" s="18">
        <v>3252.9011923199996</v>
      </c>
    </row>
    <row r="6" spans="1:5" ht="16.5" thickTop="1" thickBot="1">
      <c r="C6" s="105" t="s">
        <v>462</v>
      </c>
      <c r="D6" s="28">
        <v>290.72276528912397</v>
      </c>
      <c r="E6" s="551">
        <v>23.25782122312992</v>
      </c>
    </row>
    <row r="7" spans="1:5" ht="15.75" thickBot="1">
      <c r="C7" s="105" t="s">
        <v>463</v>
      </c>
      <c r="D7" s="28">
        <v>-298.69302139956562</v>
      </c>
      <c r="E7" s="551">
        <v>-23.895441711965251</v>
      </c>
    </row>
    <row r="8" spans="1:5" ht="15.75" thickBot="1">
      <c r="C8" s="105" t="s">
        <v>464</v>
      </c>
      <c r="D8" s="28"/>
      <c r="E8" s="551"/>
    </row>
    <row r="9" spans="1:5" ht="15.75" thickBot="1">
      <c r="C9" s="105" t="s">
        <v>465</v>
      </c>
      <c r="D9" s="551">
        <v>-973.07664788955697</v>
      </c>
      <c r="E9" s="551">
        <v>-77.846131831164556</v>
      </c>
    </row>
    <row r="10" spans="1:5" ht="15.75" thickBot="1">
      <c r="C10" s="105" t="s">
        <v>466</v>
      </c>
      <c r="D10" s="106"/>
      <c r="E10" s="551"/>
    </row>
    <row r="11" spans="1:5" ht="15.75" thickBot="1">
      <c r="C11" s="105" t="s">
        <v>467</v>
      </c>
      <c r="D11" s="106"/>
      <c r="E11" s="551"/>
    </row>
    <row r="12" spans="1:5" ht="15.75" thickBot="1">
      <c r="C12" s="331" t="s">
        <v>468</v>
      </c>
      <c r="D12" s="258"/>
      <c r="E12" s="552"/>
    </row>
    <row r="13" spans="1:5" ht="16.5" thickTop="1" thickBot="1">
      <c r="C13" s="332" t="s">
        <v>769</v>
      </c>
      <c r="D13" s="321">
        <v>39680.217999999993</v>
      </c>
      <c r="E13" s="321">
        <v>3174.4174399999997</v>
      </c>
    </row>
    <row r="14" spans="1:5" ht="15.75" thickTop="1"/>
  </sheetData>
  <hyperlinks>
    <hyperlink ref="A1" location="'ÍNDICE TABLAS'!A1" display="ÍNDICE TABLAS"/>
  </hyperlinks>
  <pageMargins left="0.7" right="0.7" top="0.75" bottom="0.75" header="0.3" footer="0.3"/>
  <pageSetup paperSize="9" scale="7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24.42578125" customWidth="1"/>
  </cols>
  <sheetData>
    <row r="1" spans="1:10" ht="18">
      <c r="A1" s="133" t="s">
        <v>0</v>
      </c>
      <c r="D1" s="1"/>
    </row>
    <row r="2" spans="1:10" s="8" customFormat="1" ht="37.5">
      <c r="A2" s="6" t="s">
        <v>377</v>
      </c>
      <c r="B2" s="6" t="s">
        <v>36</v>
      </c>
      <c r="C2" s="6" t="s">
        <v>489</v>
      </c>
      <c r="D2" s="7"/>
    </row>
    <row r="3" spans="1:10">
      <c r="D3" s="1"/>
    </row>
    <row r="4" spans="1:10" ht="15.75" thickBot="1">
      <c r="C4" s="2"/>
      <c r="D4" s="2"/>
      <c r="E4" s="2"/>
      <c r="F4" s="2"/>
      <c r="G4" s="2"/>
      <c r="H4" s="2"/>
      <c r="I4" s="676" t="s">
        <v>37</v>
      </c>
      <c r="J4" s="676"/>
    </row>
    <row r="5" spans="1:10" ht="61.5" thickTop="1" thickBot="1">
      <c r="C5" s="541" t="s">
        <v>664</v>
      </c>
      <c r="D5" s="231" t="s">
        <v>475</v>
      </c>
      <c r="E5" s="231" t="s">
        <v>476</v>
      </c>
      <c r="F5" s="231" t="s">
        <v>477</v>
      </c>
      <c r="G5" s="231" t="s">
        <v>478</v>
      </c>
      <c r="H5" s="231" t="s">
        <v>479</v>
      </c>
      <c r="I5" s="231" t="s">
        <v>480</v>
      </c>
      <c r="J5" s="231" t="s">
        <v>481</v>
      </c>
    </row>
    <row r="6" spans="1:10" ht="16.5" thickTop="1" thickBot="1">
      <c r="C6" s="9" t="s">
        <v>482</v>
      </c>
      <c r="D6" s="483"/>
      <c r="E6" s="12">
        <v>2905.0705519083999</v>
      </c>
      <c r="F6" s="12">
        <v>243.33184472155997</v>
      </c>
      <c r="G6" s="483"/>
      <c r="H6" s="483"/>
      <c r="I6" s="12">
        <v>1192.7886129199999</v>
      </c>
      <c r="J6" s="12">
        <v>729.02070303999994</v>
      </c>
    </row>
    <row r="7" spans="1:10" ht="15.75" thickBot="1">
      <c r="C7" s="9" t="s">
        <v>483</v>
      </c>
      <c r="D7" s="12"/>
      <c r="E7" s="483"/>
      <c r="F7" s="483"/>
      <c r="G7" s="483"/>
      <c r="H7" s="483"/>
      <c r="I7" s="12"/>
      <c r="J7" s="12"/>
    </row>
    <row r="8" spans="1:10" ht="15.75" thickBot="1">
      <c r="C8" s="9" t="s">
        <v>484</v>
      </c>
      <c r="D8" s="483"/>
      <c r="E8" s="12"/>
      <c r="F8" s="483"/>
      <c r="G8" s="483"/>
      <c r="H8" s="12"/>
      <c r="I8" s="12"/>
      <c r="J8" s="12"/>
    </row>
    <row r="9" spans="1:10" ht="15.75" thickBot="1">
      <c r="C9" s="9" t="s">
        <v>485</v>
      </c>
      <c r="D9" s="483"/>
      <c r="E9" s="483"/>
      <c r="F9" s="483"/>
      <c r="G9" s="12"/>
      <c r="H9" s="12"/>
      <c r="I9" s="12"/>
      <c r="J9" s="12"/>
    </row>
    <row r="10" spans="1:10" ht="45.75" thickBot="1">
      <c r="C10" s="9" t="s">
        <v>486</v>
      </c>
      <c r="D10" s="483"/>
      <c r="E10" s="483"/>
      <c r="F10" s="483"/>
      <c r="G10" s="483"/>
      <c r="H10" s="483"/>
      <c r="I10" s="12"/>
      <c r="J10" s="12"/>
    </row>
    <row r="11" spans="1:10" ht="45.75" thickBot="1">
      <c r="C11" s="9" t="s">
        <v>487</v>
      </c>
      <c r="D11" s="483"/>
      <c r="E11" s="483"/>
      <c r="F11" s="483"/>
      <c r="G11" s="483"/>
      <c r="H11" s="483"/>
      <c r="I11" s="12">
        <v>5024.2089439999991</v>
      </c>
      <c r="J11" s="12">
        <v>1528.5413212999999</v>
      </c>
    </row>
    <row r="12" spans="1:10" ht="15.75" thickBot="1">
      <c r="C12" s="9" t="s">
        <v>488</v>
      </c>
      <c r="D12" s="483"/>
      <c r="E12" s="483"/>
      <c r="F12" s="483"/>
      <c r="G12" s="483"/>
      <c r="H12" s="483"/>
      <c r="I12" s="12"/>
      <c r="J12" s="12"/>
    </row>
    <row r="13" spans="1:10" ht="15.75" thickBot="1">
      <c r="C13" s="17" t="s">
        <v>205</v>
      </c>
      <c r="D13" s="542"/>
      <c r="E13" s="542"/>
      <c r="F13" s="542"/>
      <c r="G13" s="542"/>
      <c r="H13" s="542"/>
      <c r="I13" s="542"/>
      <c r="J13" s="18">
        <v>2257.5620243399999</v>
      </c>
    </row>
    <row r="14" spans="1:10" ht="15.75" thickTop="1"/>
  </sheetData>
  <mergeCells count="1">
    <mergeCell ref="I4:J4"/>
  </mergeCells>
  <hyperlinks>
    <hyperlink ref="A1" location="'ÍNDICE TABLAS'!A1" display="ÍNDICE TABLAS"/>
  </hyperlinks>
  <pageMargins left="0.7" right="0.7" top="0.75" bottom="0.75" header="0.3" footer="0.3"/>
  <pageSetup paperSize="9" scale="6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tabSelected="1" view="pageBreakPreview" zoomScale="60" zoomScaleNormal="100" workbookViewId="0">
      <selection activeCell="E12" sqref="E12"/>
    </sheetView>
  </sheetViews>
  <sheetFormatPr baseColWidth="10" defaultRowHeight="15"/>
  <cols>
    <col min="1" max="1" width="15.85546875" customWidth="1"/>
    <col min="2" max="2" width="2.5703125" customWidth="1"/>
    <col min="3" max="3" width="57.85546875" customWidth="1"/>
  </cols>
  <sheetData>
    <row r="1" spans="1:5" ht="18">
      <c r="A1" s="133" t="s">
        <v>0</v>
      </c>
      <c r="D1" s="1"/>
    </row>
    <row r="2" spans="1:5" s="8" customFormat="1" ht="37.5">
      <c r="A2" s="6" t="s">
        <v>378</v>
      </c>
      <c r="B2" s="6" t="s">
        <v>36</v>
      </c>
      <c r="C2" s="6" t="s">
        <v>502</v>
      </c>
      <c r="D2" s="7"/>
    </row>
    <row r="3" spans="1:5" ht="15.75" thickBot="1">
      <c r="D3" s="1"/>
    </row>
    <row r="4" spans="1:5" ht="76.5" thickTop="1" thickBot="1">
      <c r="C4" s="108" t="s">
        <v>663</v>
      </c>
      <c r="D4" s="22" t="s">
        <v>490</v>
      </c>
      <c r="E4" s="231" t="s">
        <v>481</v>
      </c>
    </row>
    <row r="5" spans="1:5" ht="16.5" thickTop="1" thickBot="1">
      <c r="C5" s="15" t="s">
        <v>491</v>
      </c>
      <c r="D5" s="482"/>
      <c r="E5" s="50">
        <v>145.87144262000001</v>
      </c>
    </row>
    <row r="6" spans="1:5" ht="46.5" thickTop="1" thickBot="1">
      <c r="C6" s="9" t="s">
        <v>492</v>
      </c>
      <c r="D6" s="12">
        <v>389.84651809000002</v>
      </c>
      <c r="E6" s="12">
        <v>118.00563393</v>
      </c>
    </row>
    <row r="7" spans="1:5" ht="15.75" thickBot="1">
      <c r="C7" s="9" t="s">
        <v>493</v>
      </c>
      <c r="D7" s="12">
        <v>367.10034439999998</v>
      </c>
      <c r="E7" s="12">
        <v>117.55071043</v>
      </c>
    </row>
    <row r="8" spans="1:5" ht="15.75" thickBot="1">
      <c r="C8" s="9" t="s">
        <v>494</v>
      </c>
      <c r="D8" s="12">
        <v>0</v>
      </c>
      <c r="E8" s="12">
        <v>0</v>
      </c>
    </row>
    <row r="9" spans="1:5" ht="15.75" thickBot="1">
      <c r="C9" s="9" t="s">
        <v>495</v>
      </c>
      <c r="D9" s="12">
        <v>22.746173689999996</v>
      </c>
      <c r="E9" s="12">
        <v>0.45492349999999998</v>
      </c>
    </row>
    <row r="10" spans="1:5" ht="30.75" thickBot="1">
      <c r="C10" s="9" t="s">
        <v>496</v>
      </c>
      <c r="D10" s="12">
        <v>0</v>
      </c>
      <c r="E10" s="12">
        <v>0</v>
      </c>
    </row>
    <row r="11" spans="1:5" ht="15.75" thickBot="1">
      <c r="C11" s="9" t="s">
        <v>497</v>
      </c>
      <c r="D11" s="12">
        <v>707.98715276999997</v>
      </c>
      <c r="E11" s="483"/>
    </row>
    <row r="12" spans="1:5" ht="15.75" thickBot="1">
      <c r="C12" s="9" t="s">
        <v>498</v>
      </c>
      <c r="D12" s="12">
        <v>2.3349897400000006</v>
      </c>
      <c r="E12" s="573">
        <v>4.6699794827069138E-2</v>
      </c>
    </row>
    <row r="13" spans="1:5" ht="30.75" thickBot="1">
      <c r="C13" s="9" t="s">
        <v>499</v>
      </c>
      <c r="D13" s="12">
        <v>72.922187429999994</v>
      </c>
      <c r="E13" s="12">
        <v>27.865808689999998</v>
      </c>
    </row>
    <row r="14" spans="1:5" ht="15.75" thickBot="1">
      <c r="C14" s="13" t="s">
        <v>500</v>
      </c>
      <c r="D14" s="484"/>
      <c r="E14" s="12">
        <v>0</v>
      </c>
    </row>
    <row r="15" spans="1:5" ht="16.5" thickTop="1" thickBot="1">
      <c r="C15" s="15" t="s">
        <v>501</v>
      </c>
      <c r="D15" s="485"/>
      <c r="E15" s="485"/>
    </row>
    <row r="16" spans="1:5" ht="15.75" thickTop="1"/>
  </sheetData>
  <hyperlinks>
    <hyperlink ref="A1" location="'ÍNDICE TABLAS'!A1" display="ÍNDICE TABLAS"/>
  </hyperlinks>
  <pageMargins left="0.7" right="0.7" top="0.75" bottom="0.75" header="0.3" footer="0.3"/>
  <pageSetup paperSize="9" scale="8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32.5703125" customWidth="1"/>
    <col min="4" max="14" width="6.140625" customWidth="1"/>
    <col min="15" max="15" width="7" customWidth="1"/>
    <col min="19" max="19" width="12.85546875" customWidth="1"/>
  </cols>
  <sheetData>
    <row r="1" spans="1:16" ht="18">
      <c r="A1" s="133" t="s">
        <v>0</v>
      </c>
      <c r="D1" s="1"/>
    </row>
    <row r="2" spans="1:16" s="8" customFormat="1" ht="37.5">
      <c r="A2" s="6" t="s">
        <v>379</v>
      </c>
      <c r="B2" s="6" t="s">
        <v>36</v>
      </c>
      <c r="C2" s="6" t="s">
        <v>505</v>
      </c>
      <c r="D2" s="7"/>
    </row>
    <row r="3" spans="1:16" ht="15.75" thickBot="1">
      <c r="D3" s="1"/>
    </row>
    <row r="4" spans="1:16" ht="15.4" customHeight="1" thickTop="1" thickBot="1">
      <c r="C4" s="225"/>
      <c r="D4" s="678" t="s">
        <v>403</v>
      </c>
      <c r="E4" s="679"/>
      <c r="F4" s="679"/>
      <c r="G4" s="679"/>
      <c r="H4" s="679"/>
      <c r="I4" s="679"/>
      <c r="J4" s="679"/>
      <c r="K4" s="679"/>
      <c r="L4" s="679"/>
      <c r="M4" s="679"/>
      <c r="N4" s="680"/>
      <c r="O4" s="677" t="s">
        <v>39</v>
      </c>
      <c r="P4" s="588" t="s">
        <v>503</v>
      </c>
    </row>
    <row r="5" spans="1:16" ht="16.5" thickTop="1" thickBot="1">
      <c r="C5" s="109" t="s">
        <v>504</v>
      </c>
      <c r="D5" s="110">
        <v>0</v>
      </c>
      <c r="E5" s="110">
        <v>0.02</v>
      </c>
      <c r="F5" s="110">
        <v>0.04</v>
      </c>
      <c r="G5" s="110">
        <v>0.1</v>
      </c>
      <c r="H5" s="110">
        <v>0.2</v>
      </c>
      <c r="I5" s="110">
        <v>0.5</v>
      </c>
      <c r="J5" s="110">
        <v>0.7</v>
      </c>
      <c r="K5" s="110">
        <v>0.75</v>
      </c>
      <c r="L5" s="110">
        <v>1</v>
      </c>
      <c r="M5" s="110">
        <v>1.5</v>
      </c>
      <c r="N5" s="228" t="s">
        <v>405</v>
      </c>
      <c r="O5" s="653"/>
      <c r="P5" s="589"/>
    </row>
    <row r="6" spans="1:16" ht="31.5" thickTop="1" thickBot="1">
      <c r="C6" s="9" t="s">
        <v>292</v>
      </c>
      <c r="D6" s="12">
        <v>52.97</v>
      </c>
      <c r="E6" s="12">
        <v>0</v>
      </c>
      <c r="F6" s="12">
        <v>0</v>
      </c>
      <c r="G6" s="12">
        <v>0</v>
      </c>
      <c r="H6" s="12">
        <v>0</v>
      </c>
      <c r="I6" s="12">
        <v>0</v>
      </c>
      <c r="J6" s="12">
        <v>0</v>
      </c>
      <c r="K6" s="12">
        <v>0</v>
      </c>
      <c r="L6" s="12">
        <v>0</v>
      </c>
      <c r="M6" s="12">
        <v>0</v>
      </c>
      <c r="N6" s="93">
        <v>0</v>
      </c>
      <c r="O6" s="93">
        <v>52.97</v>
      </c>
      <c r="P6" s="12">
        <v>0</v>
      </c>
    </row>
    <row r="7" spans="1:16" ht="30.75" thickBot="1">
      <c r="C7" s="9" t="s">
        <v>300</v>
      </c>
      <c r="D7" s="12">
        <v>7.2679999999999998</v>
      </c>
      <c r="E7" s="12">
        <v>0</v>
      </c>
      <c r="F7" s="12">
        <v>0</v>
      </c>
      <c r="G7" s="12">
        <v>0</v>
      </c>
      <c r="H7" s="12">
        <v>0</v>
      </c>
      <c r="I7" s="12">
        <v>0</v>
      </c>
      <c r="J7" s="12">
        <v>0</v>
      </c>
      <c r="K7" s="12">
        <v>0</v>
      </c>
      <c r="L7" s="12">
        <v>0</v>
      </c>
      <c r="M7" s="12">
        <v>0</v>
      </c>
      <c r="N7" s="90">
        <v>0</v>
      </c>
      <c r="O7" s="90">
        <v>7.2679999999999998</v>
      </c>
      <c r="P7" s="12">
        <v>0</v>
      </c>
    </row>
    <row r="8" spans="1:16" ht="15.75" thickBot="1">
      <c r="C8" s="9" t="s">
        <v>301</v>
      </c>
      <c r="D8" s="12">
        <v>89.765000000000001</v>
      </c>
      <c r="E8" s="12">
        <v>0</v>
      </c>
      <c r="F8" s="12">
        <v>0</v>
      </c>
      <c r="G8" s="12">
        <v>0</v>
      </c>
      <c r="H8" s="12">
        <v>0</v>
      </c>
      <c r="I8" s="12">
        <v>28.849</v>
      </c>
      <c r="J8" s="12">
        <v>0</v>
      </c>
      <c r="K8" s="12">
        <v>0</v>
      </c>
      <c r="L8" s="12">
        <v>0</v>
      </c>
      <c r="M8" s="12">
        <v>0</v>
      </c>
      <c r="N8" s="90">
        <v>0</v>
      </c>
      <c r="O8" s="90">
        <v>118.614</v>
      </c>
      <c r="P8" s="12">
        <v>14.425000000000001</v>
      </c>
    </row>
    <row r="9" spans="1:16" ht="15.75" thickBot="1">
      <c r="C9" s="13" t="s">
        <v>293</v>
      </c>
      <c r="D9" s="14">
        <v>0</v>
      </c>
      <c r="E9" s="14">
        <v>1080.029</v>
      </c>
      <c r="F9" s="14">
        <v>20.138999999999999</v>
      </c>
      <c r="G9" s="14">
        <v>0</v>
      </c>
      <c r="H9" s="14">
        <v>0</v>
      </c>
      <c r="I9" s="14">
        <v>0</v>
      </c>
      <c r="J9" s="14">
        <v>0</v>
      </c>
      <c r="K9" s="14">
        <v>0</v>
      </c>
      <c r="L9" s="14">
        <v>0</v>
      </c>
      <c r="M9" s="14">
        <v>0</v>
      </c>
      <c r="N9" s="91">
        <v>0</v>
      </c>
      <c r="O9" s="91">
        <v>1100.1690000000001</v>
      </c>
      <c r="P9" s="14">
        <v>17.201000000000001</v>
      </c>
    </row>
    <row r="10" spans="1:16" ht="16.5" thickTop="1" thickBot="1">
      <c r="C10" s="15" t="s">
        <v>205</v>
      </c>
      <c r="D10" s="16">
        <v>150.00299999999999</v>
      </c>
      <c r="E10" s="16">
        <v>1080.029</v>
      </c>
      <c r="F10" s="16">
        <v>20.138999999999999</v>
      </c>
      <c r="G10" s="16">
        <v>0</v>
      </c>
      <c r="H10" s="16">
        <v>0</v>
      </c>
      <c r="I10" s="16">
        <v>28.849</v>
      </c>
      <c r="J10" s="16">
        <v>0</v>
      </c>
      <c r="K10" s="16">
        <v>0</v>
      </c>
      <c r="L10" s="16">
        <v>0</v>
      </c>
      <c r="M10" s="16">
        <v>0</v>
      </c>
      <c r="N10" s="92">
        <v>0</v>
      </c>
      <c r="O10" s="92">
        <v>1279.02</v>
      </c>
      <c r="P10" s="16">
        <v>31.626000000000001</v>
      </c>
    </row>
    <row r="11" spans="1:16" ht="15.75" thickTop="1"/>
  </sheetData>
  <mergeCells count="3">
    <mergeCell ref="O4:O5"/>
    <mergeCell ref="P4:P5"/>
    <mergeCell ref="D4:N4"/>
  </mergeCells>
  <hyperlinks>
    <hyperlink ref="A1" location="'ÍNDICE TABLAS'!A1" display="ÍNDICE TABLAS"/>
  </hyperlinks>
  <pageMargins left="0.7" right="0.7" top="0.75" bottom="0.75" header="0.3" footer="0.3"/>
  <pageSetup paperSize="9" scale="5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16.140625" customWidth="1"/>
    <col min="4" max="10" width="12.85546875" style="21" customWidth="1"/>
  </cols>
  <sheetData>
    <row r="1" spans="1:10" ht="18">
      <c r="A1" s="133" t="s">
        <v>0</v>
      </c>
      <c r="D1" s="24"/>
    </row>
    <row r="2" spans="1:10" s="8" customFormat="1" ht="37.5">
      <c r="A2" s="6" t="s">
        <v>402</v>
      </c>
      <c r="B2" s="6" t="s">
        <v>36</v>
      </c>
      <c r="C2" s="6" t="s">
        <v>512</v>
      </c>
      <c r="D2" s="19"/>
      <c r="E2" s="20"/>
      <c r="F2" s="20"/>
      <c r="G2" s="20"/>
      <c r="H2" s="20"/>
      <c r="I2" s="20"/>
      <c r="J2" s="20"/>
    </row>
    <row r="4" spans="1:10" ht="15.75" thickBot="1">
      <c r="D4" s="24"/>
      <c r="G4" s="683" t="s">
        <v>507</v>
      </c>
      <c r="H4" s="683"/>
      <c r="I4" s="683"/>
      <c r="J4" s="683"/>
    </row>
    <row r="5" spans="1:10" ht="16.5" thickTop="1" thickBot="1">
      <c r="C5" s="682" t="s">
        <v>506</v>
      </c>
      <c r="D5" s="682"/>
      <c r="E5" s="682"/>
      <c r="F5" s="682"/>
      <c r="G5" s="682"/>
      <c r="H5" s="682"/>
      <c r="I5" s="682"/>
      <c r="J5" s="682"/>
    </row>
    <row r="6" spans="1:10" ht="29.65" customHeight="1" thickTop="1">
      <c r="C6" s="656" t="s">
        <v>412</v>
      </c>
      <c r="D6" s="677" t="s">
        <v>490</v>
      </c>
      <c r="E6" s="684" t="s">
        <v>660</v>
      </c>
      <c r="F6" s="684" t="s">
        <v>657</v>
      </c>
      <c r="G6" s="684" t="s">
        <v>661</v>
      </c>
      <c r="H6" s="229" t="s">
        <v>659</v>
      </c>
      <c r="I6" s="684" t="s">
        <v>481</v>
      </c>
      <c r="J6" s="229" t="s">
        <v>662</v>
      </c>
    </row>
    <row r="7" spans="1:10" ht="15.75" thickBot="1">
      <c r="C7" s="657"/>
      <c r="D7" s="653"/>
      <c r="E7" s="685"/>
      <c r="F7" s="685"/>
      <c r="G7" s="685"/>
      <c r="H7" s="230" t="s">
        <v>419</v>
      </c>
      <c r="I7" s="685"/>
      <c r="J7" s="230" t="s">
        <v>417</v>
      </c>
    </row>
    <row r="8" spans="1:10" ht="16.5" thickTop="1" thickBot="1">
      <c r="C8" s="17" t="s">
        <v>472</v>
      </c>
      <c r="D8" s="117"/>
      <c r="E8" s="300"/>
      <c r="F8" s="301"/>
      <c r="G8" s="301"/>
      <c r="H8" s="118"/>
      <c r="I8" s="118"/>
      <c r="J8" s="118"/>
    </row>
    <row r="9" spans="1:10" ht="16.5" thickTop="1" thickBot="1">
      <c r="C9" s="9" t="s">
        <v>424</v>
      </c>
      <c r="D9" s="488">
        <v>6.9189999999999996</v>
      </c>
      <c r="E9" s="333">
        <v>1E-3</v>
      </c>
      <c r="F9" s="113">
        <v>3</v>
      </c>
      <c r="G9" s="114">
        <v>0.45</v>
      </c>
      <c r="H9" s="486">
        <v>11</v>
      </c>
      <c r="I9" s="111">
        <v>1.69</v>
      </c>
      <c r="J9" s="336">
        <v>0.24399999999999999</v>
      </c>
    </row>
    <row r="10" spans="1:10" ht="15.75" thickBot="1">
      <c r="C10" s="9" t="s">
        <v>425</v>
      </c>
      <c r="D10" s="489">
        <v>0</v>
      </c>
      <c r="E10" s="334">
        <v>0</v>
      </c>
      <c r="F10" s="115">
        <v>0</v>
      </c>
      <c r="G10" s="334">
        <v>0</v>
      </c>
      <c r="H10" s="486">
        <v>0</v>
      </c>
      <c r="I10" s="111">
        <v>0</v>
      </c>
      <c r="J10" s="336">
        <v>0</v>
      </c>
    </row>
    <row r="11" spans="1:10" ht="15.75" thickBot="1">
      <c r="C11" s="9" t="s">
        <v>426</v>
      </c>
      <c r="D11" s="489">
        <v>1.4999999999999999E-2</v>
      </c>
      <c r="E11" s="334">
        <v>3.0000000000000001E-3</v>
      </c>
      <c r="F11" s="115">
        <v>7</v>
      </c>
      <c r="G11" s="334">
        <v>0.45</v>
      </c>
      <c r="H11" s="486">
        <v>8.657</v>
      </c>
      <c r="I11" s="111">
        <v>8.9999999999999993E-3</v>
      </c>
      <c r="J11" s="336">
        <v>0.61299999999999999</v>
      </c>
    </row>
    <row r="12" spans="1:10" ht="15.75" thickBot="1">
      <c r="C12" s="9" t="s">
        <v>427</v>
      </c>
      <c r="D12" s="489">
        <v>0</v>
      </c>
      <c r="E12" s="334">
        <v>0</v>
      </c>
      <c r="F12" s="115">
        <v>0</v>
      </c>
      <c r="G12" s="334">
        <v>0</v>
      </c>
      <c r="H12" s="486">
        <v>0</v>
      </c>
      <c r="I12" s="111">
        <v>0</v>
      </c>
      <c r="J12" s="336">
        <v>0</v>
      </c>
    </row>
    <row r="13" spans="1:10" ht="15.75" thickBot="1">
      <c r="C13" s="9" t="s">
        <v>428</v>
      </c>
      <c r="D13" s="489">
        <v>0</v>
      </c>
      <c r="E13" s="334">
        <v>0</v>
      </c>
      <c r="F13" s="115">
        <v>0</v>
      </c>
      <c r="G13" s="334">
        <v>0</v>
      </c>
      <c r="H13" s="486">
        <v>0</v>
      </c>
      <c r="I13" s="111">
        <v>0</v>
      </c>
      <c r="J13" s="336">
        <v>0</v>
      </c>
    </row>
    <row r="14" spans="1:10" ht="15.75" thickBot="1">
      <c r="C14" s="9" t="s">
        <v>429</v>
      </c>
      <c r="D14" s="489">
        <v>0</v>
      </c>
      <c r="E14" s="334">
        <v>0</v>
      </c>
      <c r="F14" s="115">
        <v>7</v>
      </c>
      <c r="G14" s="334">
        <v>0</v>
      </c>
      <c r="H14" s="486">
        <v>0</v>
      </c>
      <c r="I14" s="111">
        <v>0</v>
      </c>
      <c r="J14" s="336">
        <v>0</v>
      </c>
    </row>
    <row r="15" spans="1:10" ht="15.75" thickBot="1">
      <c r="C15" s="9" t="s">
        <v>430</v>
      </c>
      <c r="D15" s="489">
        <v>0</v>
      </c>
      <c r="E15" s="334">
        <v>0</v>
      </c>
      <c r="F15" s="115">
        <v>0</v>
      </c>
      <c r="G15" s="334">
        <v>0</v>
      </c>
      <c r="H15" s="486">
        <v>0</v>
      </c>
      <c r="I15" s="111">
        <v>0</v>
      </c>
      <c r="J15" s="336">
        <v>0</v>
      </c>
    </row>
    <row r="16" spans="1:10" ht="15.75" thickBot="1">
      <c r="C16" s="9" t="s">
        <v>508</v>
      </c>
      <c r="D16" s="489">
        <v>1.4E-2</v>
      </c>
      <c r="E16" s="334">
        <v>1</v>
      </c>
      <c r="F16" s="115">
        <v>1</v>
      </c>
      <c r="G16" s="334">
        <v>0.45</v>
      </c>
      <c r="H16" s="486">
        <v>0</v>
      </c>
      <c r="I16" s="111">
        <v>0</v>
      </c>
      <c r="J16" s="336">
        <v>0</v>
      </c>
    </row>
    <row r="17" spans="3:10" ht="15.75" thickBot="1">
      <c r="C17" s="17" t="s">
        <v>205</v>
      </c>
      <c r="D17" s="490">
        <v>6.9480000000000004</v>
      </c>
      <c r="E17" s="335">
        <v>3.0000000000000001E-3</v>
      </c>
      <c r="F17" s="236">
        <v>18</v>
      </c>
      <c r="G17" s="335">
        <v>0.45</v>
      </c>
      <c r="H17" s="487">
        <v>10.973000000000001</v>
      </c>
      <c r="I17" s="112">
        <v>1.6990000000000001</v>
      </c>
      <c r="J17" s="337">
        <v>0.245</v>
      </c>
    </row>
    <row r="18" spans="3:10" ht="16.5" thickTop="1" thickBot="1">
      <c r="C18" s="298"/>
      <c r="D18" s="298"/>
      <c r="E18" s="298"/>
      <c r="F18" s="298"/>
      <c r="G18" s="298"/>
      <c r="H18" s="298"/>
      <c r="I18" s="298"/>
      <c r="J18" s="298"/>
    </row>
    <row r="19" spans="3:10" ht="16.5" thickTop="1" thickBot="1">
      <c r="C19" s="682" t="s">
        <v>509</v>
      </c>
      <c r="D19" s="682"/>
      <c r="E19" s="682"/>
      <c r="F19" s="682"/>
      <c r="G19" s="682"/>
      <c r="H19" s="682"/>
      <c r="I19" s="682"/>
      <c r="J19" s="682"/>
    </row>
    <row r="20" spans="3:10" ht="30.75" thickTop="1">
      <c r="C20" s="686" t="s">
        <v>412</v>
      </c>
      <c r="D20" s="681" t="s">
        <v>490</v>
      </c>
      <c r="E20" s="299" t="s">
        <v>656</v>
      </c>
      <c r="F20" s="681" t="s">
        <v>657</v>
      </c>
      <c r="G20" s="299" t="s">
        <v>658</v>
      </c>
      <c r="H20" s="299" t="s">
        <v>659</v>
      </c>
      <c r="I20" s="681" t="s">
        <v>395</v>
      </c>
      <c r="J20" s="299" t="s">
        <v>396</v>
      </c>
    </row>
    <row r="21" spans="3:10" ht="15.75" thickBot="1">
      <c r="C21" s="687"/>
      <c r="D21" s="657"/>
      <c r="E21" s="230" t="s">
        <v>417</v>
      </c>
      <c r="F21" s="657"/>
      <c r="G21" s="230" t="s">
        <v>417</v>
      </c>
      <c r="H21" s="230" t="s">
        <v>419</v>
      </c>
      <c r="I21" s="657"/>
      <c r="J21" s="230" t="s">
        <v>417</v>
      </c>
    </row>
    <row r="22" spans="3:10" ht="16.5" thickTop="1" thickBot="1">
      <c r="C22" s="354" t="s">
        <v>510</v>
      </c>
      <c r="D22" s="355"/>
      <c r="E22" s="355"/>
      <c r="F22" s="355"/>
      <c r="G22" s="355"/>
      <c r="H22" s="355"/>
      <c r="I22" s="355"/>
      <c r="J22" s="356"/>
    </row>
    <row r="23" spans="3:10" ht="16.5" thickTop="1" thickBot="1">
      <c r="C23" s="9" t="s">
        <v>424</v>
      </c>
      <c r="D23" s="111">
        <v>65.347999999999999</v>
      </c>
      <c r="E23" s="336">
        <v>1E-3</v>
      </c>
      <c r="F23" s="111">
        <v>160</v>
      </c>
      <c r="G23" s="336">
        <v>0.36299999999999999</v>
      </c>
      <c r="H23" s="491">
        <v>8.2070000000000007</v>
      </c>
      <c r="I23" s="111">
        <v>19.007999999999999</v>
      </c>
      <c r="J23" s="336">
        <v>0.29099999999999998</v>
      </c>
    </row>
    <row r="24" spans="3:10" ht="15.75" thickBot="1">
      <c r="C24" s="9" t="s">
        <v>425</v>
      </c>
      <c r="D24" s="111">
        <v>0</v>
      </c>
      <c r="E24" s="336">
        <v>0</v>
      </c>
      <c r="F24" s="111">
        <v>0</v>
      </c>
      <c r="G24" s="336">
        <v>0</v>
      </c>
      <c r="H24" s="491">
        <v>0</v>
      </c>
      <c r="I24" s="111">
        <v>0</v>
      </c>
      <c r="J24" s="336">
        <v>0</v>
      </c>
    </row>
    <row r="25" spans="3:10" ht="15.75" thickBot="1">
      <c r="C25" s="9" t="s">
        <v>426</v>
      </c>
      <c r="D25" s="111">
        <v>37.314999999999998</v>
      </c>
      <c r="E25" s="336">
        <v>3.0000000000000001E-3</v>
      </c>
      <c r="F25" s="111">
        <v>101</v>
      </c>
      <c r="G25" s="336">
        <v>0.379</v>
      </c>
      <c r="H25" s="491">
        <v>1.466</v>
      </c>
      <c r="I25" s="111">
        <v>14.891999999999999</v>
      </c>
      <c r="J25" s="336">
        <v>0.39900000000000002</v>
      </c>
    </row>
    <row r="26" spans="3:10" ht="15.75" thickBot="1">
      <c r="C26" s="9" t="s">
        <v>427</v>
      </c>
      <c r="D26" s="111">
        <v>0</v>
      </c>
      <c r="E26" s="336">
        <v>0</v>
      </c>
      <c r="F26" s="111">
        <v>0</v>
      </c>
      <c r="G26" s="336">
        <v>0</v>
      </c>
      <c r="H26" s="491">
        <v>0</v>
      </c>
      <c r="I26" s="111">
        <v>0</v>
      </c>
      <c r="J26" s="336">
        <v>0</v>
      </c>
    </row>
    <row r="27" spans="3:10" ht="15.75" thickBot="1">
      <c r="C27" s="9" t="s">
        <v>428</v>
      </c>
      <c r="D27" s="111">
        <v>21.274000000000001</v>
      </c>
      <c r="E27" s="336">
        <v>1.2E-2</v>
      </c>
      <c r="F27" s="111">
        <v>136</v>
      </c>
      <c r="G27" s="336">
        <v>0.40200000000000002</v>
      </c>
      <c r="H27" s="491">
        <v>4.3470000000000004</v>
      </c>
      <c r="I27" s="111">
        <v>19.632999999999999</v>
      </c>
      <c r="J27" s="336">
        <v>0.92300000000000004</v>
      </c>
    </row>
    <row r="28" spans="3:10" ht="15.75" thickBot="1">
      <c r="C28" s="9" t="s">
        <v>429</v>
      </c>
      <c r="D28" s="111">
        <v>36</v>
      </c>
      <c r="E28" s="336">
        <v>4.4999999999999998E-2</v>
      </c>
      <c r="F28" s="111">
        <v>77</v>
      </c>
      <c r="G28" s="336">
        <v>0.44700000000000001</v>
      </c>
      <c r="H28" s="491">
        <v>9.5459999999999994</v>
      </c>
      <c r="I28" s="111">
        <v>65.438000000000002</v>
      </c>
      <c r="J28" s="336">
        <v>1.8180000000000001</v>
      </c>
    </row>
    <row r="29" spans="3:10" ht="15.75" thickBot="1">
      <c r="C29" s="9" t="s">
        <v>430</v>
      </c>
      <c r="D29" s="111">
        <v>0.09</v>
      </c>
      <c r="E29" s="336">
        <v>0.16500000000000001</v>
      </c>
      <c r="F29" s="111">
        <v>7</v>
      </c>
      <c r="G29" s="336">
        <v>0.45</v>
      </c>
      <c r="H29" s="491">
        <v>6.01</v>
      </c>
      <c r="I29" s="111">
        <v>0.23499999999999999</v>
      </c>
      <c r="J29" s="336">
        <v>2.6190000000000002</v>
      </c>
    </row>
    <row r="30" spans="3:10" ht="15.75" thickBot="1">
      <c r="C30" s="9" t="s">
        <v>508</v>
      </c>
      <c r="D30" s="111">
        <v>12.175000000000001</v>
      </c>
      <c r="E30" s="336">
        <v>1</v>
      </c>
      <c r="F30" s="111">
        <v>19</v>
      </c>
      <c r="G30" s="336">
        <v>0.35899999999999999</v>
      </c>
      <c r="H30" s="491">
        <v>4.2999999999999997E-2</v>
      </c>
      <c r="I30" s="111">
        <v>4.79</v>
      </c>
      <c r="J30" s="336">
        <v>0.39300000000000002</v>
      </c>
    </row>
    <row r="31" spans="3:10" ht="15.75" thickBot="1">
      <c r="C31" s="17" t="s">
        <v>205</v>
      </c>
      <c r="D31" s="112">
        <v>172.202</v>
      </c>
      <c r="E31" s="337">
        <v>8.3000000000000004E-2</v>
      </c>
      <c r="F31" s="112">
        <v>500</v>
      </c>
      <c r="G31" s="337">
        <v>0.38900000000000001</v>
      </c>
      <c r="H31" s="492">
        <v>5.9710000000000001</v>
      </c>
      <c r="I31" s="112">
        <v>123.996</v>
      </c>
      <c r="J31" s="337">
        <v>0.72</v>
      </c>
    </row>
    <row r="32" spans="3:10" ht="16.5" thickTop="1" thickBot="1">
      <c r="C32" s="354" t="s">
        <v>511</v>
      </c>
      <c r="D32" s="355"/>
      <c r="E32" s="355"/>
      <c r="F32" s="355"/>
      <c r="G32" s="355"/>
      <c r="H32" s="355"/>
      <c r="I32" s="355"/>
      <c r="J32" s="356"/>
    </row>
    <row r="33" spans="3:10" ht="16.5" thickTop="1" thickBot="1">
      <c r="C33" s="9" t="s">
        <v>424</v>
      </c>
      <c r="D33" s="111">
        <v>0.313</v>
      </c>
      <c r="E33" s="336">
        <v>1E-3</v>
      </c>
      <c r="F33" s="111">
        <v>853</v>
      </c>
      <c r="G33" s="336">
        <v>0.45</v>
      </c>
      <c r="H33" s="491">
        <v>2.1930000000000001</v>
      </c>
      <c r="I33" s="111">
        <v>4.5999999999999999E-2</v>
      </c>
      <c r="J33" s="336">
        <v>0.14599999999999999</v>
      </c>
    </row>
    <row r="34" spans="3:10" ht="15.75" thickBot="1">
      <c r="C34" s="9" t="s">
        <v>425</v>
      </c>
      <c r="D34" s="111">
        <v>0</v>
      </c>
      <c r="E34" s="336">
        <v>0</v>
      </c>
      <c r="F34" s="111">
        <v>0</v>
      </c>
      <c r="G34" s="336">
        <v>0</v>
      </c>
      <c r="H34" s="491">
        <v>0</v>
      </c>
      <c r="I34" s="111">
        <v>0</v>
      </c>
      <c r="J34" s="336">
        <v>0</v>
      </c>
    </row>
    <row r="35" spans="3:10" ht="15.75" thickBot="1">
      <c r="C35" s="9" t="s">
        <v>426</v>
      </c>
      <c r="D35" s="111">
        <v>1.33</v>
      </c>
      <c r="E35" s="336">
        <v>3.0000000000000001E-3</v>
      </c>
      <c r="F35" s="111">
        <v>179</v>
      </c>
      <c r="G35" s="336">
        <v>0.45</v>
      </c>
      <c r="H35" s="491">
        <v>2.2370000000000001</v>
      </c>
      <c r="I35" s="111">
        <v>0.42899999999999999</v>
      </c>
      <c r="J35" s="336">
        <v>0.32300000000000001</v>
      </c>
    </row>
    <row r="36" spans="3:10" ht="15.75" thickBot="1">
      <c r="C36" s="9" t="s">
        <v>427</v>
      </c>
      <c r="D36" s="111">
        <v>3.1E-2</v>
      </c>
      <c r="E36" s="336">
        <v>5.0000000000000001E-3</v>
      </c>
      <c r="F36" s="111">
        <v>23</v>
      </c>
      <c r="G36" s="336">
        <v>0.45</v>
      </c>
      <c r="H36" s="491">
        <v>5.851</v>
      </c>
      <c r="I36" s="111">
        <v>0.01</v>
      </c>
      <c r="J36" s="336">
        <v>0.312</v>
      </c>
    </row>
    <row r="37" spans="3:10" ht="15.75" thickBot="1">
      <c r="C37" s="9" t="s">
        <v>428</v>
      </c>
      <c r="D37" s="111">
        <v>12.045999999999999</v>
      </c>
      <c r="E37" s="336">
        <v>0.01</v>
      </c>
      <c r="F37" s="111">
        <v>284</v>
      </c>
      <c r="G37" s="336">
        <v>0.45</v>
      </c>
      <c r="H37" s="491">
        <v>4.4779999999999998</v>
      </c>
      <c r="I37" s="111">
        <v>8.3650000000000002</v>
      </c>
      <c r="J37" s="336">
        <v>0.69399999999999995</v>
      </c>
    </row>
    <row r="38" spans="3:10" ht="15.75" thickBot="1">
      <c r="C38" s="9" t="s">
        <v>429</v>
      </c>
      <c r="D38" s="111">
        <v>8.8610000000000007</v>
      </c>
      <c r="E38" s="336">
        <v>6.4000000000000001E-2</v>
      </c>
      <c r="F38" s="111">
        <v>164</v>
      </c>
      <c r="G38" s="336">
        <v>0.45</v>
      </c>
      <c r="H38" s="491">
        <v>9.4649999999999999</v>
      </c>
      <c r="I38" s="111">
        <v>10.917999999999999</v>
      </c>
      <c r="J38" s="336">
        <v>1.232</v>
      </c>
    </row>
    <row r="39" spans="3:10" ht="15.75" thickBot="1">
      <c r="C39" s="9" t="s">
        <v>430</v>
      </c>
      <c r="D39" s="111">
        <v>7.3739999999999997</v>
      </c>
      <c r="E39" s="336">
        <v>0.246</v>
      </c>
      <c r="F39" s="111">
        <v>50</v>
      </c>
      <c r="G39" s="336">
        <v>0.45</v>
      </c>
      <c r="H39" s="491">
        <v>9.3469999999999995</v>
      </c>
      <c r="I39" s="111">
        <v>13.44</v>
      </c>
      <c r="J39" s="336">
        <v>1.823</v>
      </c>
    </row>
    <row r="40" spans="3:10" ht="15.75" thickBot="1">
      <c r="C40" s="9" t="s">
        <v>508</v>
      </c>
      <c r="D40" s="111">
        <v>2.5999999999999999E-2</v>
      </c>
      <c r="E40" s="336">
        <v>1</v>
      </c>
      <c r="F40" s="111">
        <v>68</v>
      </c>
      <c r="G40" s="336">
        <v>0.45</v>
      </c>
      <c r="H40" s="491">
        <v>5.2</v>
      </c>
      <c r="I40" s="111">
        <v>0</v>
      </c>
      <c r="J40" s="336">
        <v>0</v>
      </c>
    </row>
    <row r="41" spans="3:10" ht="15.75" thickBot="1">
      <c r="C41" s="17" t="s">
        <v>205</v>
      </c>
      <c r="D41" s="112">
        <v>29.981000000000002</v>
      </c>
      <c r="E41" s="337">
        <v>8.4000000000000005E-2</v>
      </c>
      <c r="F41" s="112">
        <v>1621</v>
      </c>
      <c r="G41" s="337">
        <v>0.45</v>
      </c>
      <c r="H41" s="492">
        <v>7.0279999999999996</v>
      </c>
      <c r="I41" s="112">
        <v>33.207999999999998</v>
      </c>
      <c r="J41" s="337">
        <v>1.1080000000000001</v>
      </c>
    </row>
    <row r="42" spans="3:10" ht="16.5" thickTop="1" thickBot="1">
      <c r="C42" s="354" t="s">
        <v>472</v>
      </c>
      <c r="D42" s="355"/>
      <c r="E42" s="355"/>
      <c r="F42" s="355"/>
      <c r="G42" s="355"/>
      <c r="H42" s="355"/>
      <c r="I42" s="355"/>
      <c r="J42" s="356"/>
    </row>
    <row r="43" spans="3:10" ht="16.5" thickTop="1" thickBot="1">
      <c r="C43" s="9" t="s">
        <v>424</v>
      </c>
      <c r="D43" s="111">
        <v>628.59699999999998</v>
      </c>
      <c r="E43" s="336">
        <v>1E-3</v>
      </c>
      <c r="F43" s="111">
        <v>32</v>
      </c>
      <c r="G43" s="336">
        <v>0.34799999999999998</v>
      </c>
      <c r="H43" s="491">
        <v>0.60399999999999998</v>
      </c>
      <c r="I43" s="111">
        <v>116.22199999999999</v>
      </c>
      <c r="J43" s="336">
        <v>0.185</v>
      </c>
    </row>
    <row r="44" spans="3:10" ht="15.75" thickBot="1">
      <c r="C44" s="9" t="s">
        <v>425</v>
      </c>
      <c r="D44" s="111">
        <v>4171.683</v>
      </c>
      <c r="E44" s="336">
        <v>2E-3</v>
      </c>
      <c r="F44" s="111">
        <v>252</v>
      </c>
      <c r="G44" s="336">
        <v>0.34799999999999998</v>
      </c>
      <c r="H44" s="491">
        <v>0.65600000000000003</v>
      </c>
      <c r="I44" s="111">
        <v>1246.252</v>
      </c>
      <c r="J44" s="336">
        <v>0.29899999999999999</v>
      </c>
    </row>
    <row r="45" spans="3:10" ht="15.75" thickBot="1">
      <c r="C45" s="9" t="s">
        <v>426</v>
      </c>
      <c r="D45" s="111">
        <v>304.89100000000002</v>
      </c>
      <c r="E45" s="336">
        <v>3.0000000000000001E-3</v>
      </c>
      <c r="F45" s="111">
        <v>117</v>
      </c>
      <c r="G45" s="336">
        <v>0.34799999999999998</v>
      </c>
      <c r="H45" s="491">
        <v>3.0369999999999999</v>
      </c>
      <c r="I45" s="111">
        <v>175.90199999999999</v>
      </c>
      <c r="J45" s="336">
        <v>0.57699999999999996</v>
      </c>
    </row>
    <row r="46" spans="3:10" ht="15.75" thickBot="1">
      <c r="C46" s="9" t="s">
        <v>427</v>
      </c>
      <c r="D46" s="111">
        <v>97.912000000000006</v>
      </c>
      <c r="E46" s="336">
        <v>6.0000000000000001E-3</v>
      </c>
      <c r="F46" s="111">
        <v>55</v>
      </c>
      <c r="G46" s="336">
        <v>0.34799999999999998</v>
      </c>
      <c r="H46" s="491">
        <v>6.0739999999999998</v>
      </c>
      <c r="I46" s="111">
        <v>93.787999999999997</v>
      </c>
      <c r="J46" s="336">
        <v>0.95799999999999996</v>
      </c>
    </row>
    <row r="47" spans="3:10" ht="15.75" thickBot="1">
      <c r="C47" s="9" t="s">
        <v>428</v>
      </c>
      <c r="D47" s="111">
        <v>4.2850000000000001</v>
      </c>
      <c r="E47" s="336">
        <v>1.6E-2</v>
      </c>
      <c r="F47" s="111">
        <v>30</v>
      </c>
      <c r="G47" s="336">
        <v>0.34799999999999998</v>
      </c>
      <c r="H47" s="491">
        <v>14.717000000000001</v>
      </c>
      <c r="I47" s="111">
        <v>3.4239999999999999</v>
      </c>
      <c r="J47" s="336">
        <v>0.79900000000000004</v>
      </c>
    </row>
    <row r="48" spans="3:10" ht="15.75" thickBot="1">
      <c r="C48" s="9" t="s">
        <v>429</v>
      </c>
      <c r="D48" s="111">
        <v>1.6</v>
      </c>
      <c r="E48" s="336">
        <v>6.5000000000000002E-2</v>
      </c>
      <c r="F48" s="111">
        <v>32</v>
      </c>
      <c r="G48" s="336">
        <v>0.34799999999999998</v>
      </c>
      <c r="H48" s="491">
        <v>4.1909999999999998</v>
      </c>
      <c r="I48" s="111">
        <v>2.8929999999999998</v>
      </c>
      <c r="J48" s="336">
        <v>1.8080000000000001</v>
      </c>
    </row>
    <row r="49" spans="3:10" ht="15.75" thickBot="1">
      <c r="C49" s="9" t="s">
        <v>430</v>
      </c>
      <c r="D49" s="111">
        <v>0</v>
      </c>
      <c r="E49" s="336">
        <v>0</v>
      </c>
      <c r="F49" s="111">
        <v>1</v>
      </c>
      <c r="G49" s="336">
        <v>0</v>
      </c>
      <c r="H49" s="491">
        <v>0</v>
      </c>
      <c r="I49" s="111">
        <v>0</v>
      </c>
      <c r="J49" s="336">
        <v>0</v>
      </c>
    </row>
    <row r="50" spans="3:10" ht="15.75" thickBot="1">
      <c r="C50" s="9" t="s">
        <v>508</v>
      </c>
      <c r="D50" s="111">
        <v>6.0000000000000001E-3</v>
      </c>
      <c r="E50" s="336">
        <v>1</v>
      </c>
      <c r="F50" s="111">
        <v>1</v>
      </c>
      <c r="G50" s="336">
        <v>0.34799999999999998</v>
      </c>
      <c r="H50" s="491">
        <v>2</v>
      </c>
      <c r="I50" s="111">
        <v>3.0000000000000001E-3</v>
      </c>
      <c r="J50" s="336">
        <v>0.40200000000000002</v>
      </c>
    </row>
    <row r="51" spans="3:10" ht="15.75" thickBot="1">
      <c r="C51" s="17" t="s">
        <v>205</v>
      </c>
      <c r="D51" s="112">
        <v>5208.9740000000002</v>
      </c>
      <c r="E51" s="337">
        <v>2E-3</v>
      </c>
      <c r="F51" s="112">
        <v>520</v>
      </c>
      <c r="G51" s="337">
        <v>0.34799999999999998</v>
      </c>
      <c r="H51" s="492">
        <v>0.90400000000000003</v>
      </c>
      <c r="I51" s="112">
        <v>1638.4839999999999</v>
      </c>
      <c r="J51" s="337">
        <v>0.315</v>
      </c>
    </row>
    <row r="52" spans="3:10" ht="16.5" thickTop="1" thickBot="1">
      <c r="C52" s="354" t="s">
        <v>473</v>
      </c>
      <c r="D52" s="355"/>
      <c r="E52" s="355"/>
      <c r="F52" s="355"/>
      <c r="G52" s="355"/>
      <c r="H52" s="355"/>
      <c r="I52" s="355"/>
      <c r="J52" s="356"/>
    </row>
    <row r="53" spans="3:10" ht="16.5" thickTop="1" thickBot="1">
      <c r="C53" s="9" t="s">
        <v>424</v>
      </c>
      <c r="D53" s="111">
        <v>0</v>
      </c>
      <c r="E53" s="336">
        <v>0</v>
      </c>
      <c r="F53" s="111">
        <v>1952</v>
      </c>
      <c r="G53" s="336">
        <v>0</v>
      </c>
      <c r="H53" s="491">
        <v>0</v>
      </c>
      <c r="I53" s="111">
        <v>0</v>
      </c>
      <c r="J53" s="336">
        <v>0</v>
      </c>
    </row>
    <row r="54" spans="3:10" ht="15.75" thickBot="1">
      <c r="C54" s="9" t="s">
        <v>425</v>
      </c>
      <c r="D54" s="111">
        <v>0</v>
      </c>
      <c r="E54" s="336">
        <v>0</v>
      </c>
      <c r="F54" s="111">
        <v>0</v>
      </c>
      <c r="G54" s="336">
        <v>0</v>
      </c>
      <c r="H54" s="491">
        <v>0</v>
      </c>
      <c r="I54" s="111">
        <v>0</v>
      </c>
      <c r="J54" s="336">
        <v>0</v>
      </c>
    </row>
    <row r="55" spans="3:10" ht="15.75" thickBot="1">
      <c r="C55" s="9" t="s">
        <v>426</v>
      </c>
      <c r="D55" s="111">
        <v>0</v>
      </c>
      <c r="E55" s="336">
        <v>0</v>
      </c>
      <c r="F55" s="111">
        <v>0</v>
      </c>
      <c r="G55" s="336">
        <v>0</v>
      </c>
      <c r="H55" s="491">
        <v>0</v>
      </c>
      <c r="I55" s="111">
        <v>0</v>
      </c>
      <c r="J55" s="336">
        <v>0</v>
      </c>
    </row>
    <row r="56" spans="3:10" ht="15.75" thickBot="1">
      <c r="C56" s="9" t="s">
        <v>427</v>
      </c>
      <c r="D56" s="111">
        <v>0</v>
      </c>
      <c r="E56" s="336">
        <v>0</v>
      </c>
      <c r="F56" s="111">
        <v>0</v>
      </c>
      <c r="G56" s="336">
        <v>0</v>
      </c>
      <c r="H56" s="491">
        <v>0</v>
      </c>
      <c r="I56" s="111">
        <v>0</v>
      </c>
      <c r="J56" s="336">
        <v>0</v>
      </c>
    </row>
    <row r="57" spans="3:10" ht="15.75" thickBot="1">
      <c r="C57" s="9" t="s">
        <v>428</v>
      </c>
      <c r="D57" s="111">
        <v>0.63900000000000001</v>
      </c>
      <c r="E57" s="336">
        <v>2.1000000000000001E-2</v>
      </c>
      <c r="F57" s="111">
        <v>23</v>
      </c>
      <c r="G57" s="336">
        <v>0.45</v>
      </c>
      <c r="H57" s="491">
        <v>8.109</v>
      </c>
      <c r="I57" s="111">
        <v>0.30199999999999999</v>
      </c>
      <c r="J57" s="336">
        <v>0.47299999999999998</v>
      </c>
    </row>
    <row r="58" spans="3:10" ht="15.75" thickBot="1">
      <c r="C58" s="9" t="s">
        <v>429</v>
      </c>
      <c r="D58" s="111">
        <v>1.2170000000000001</v>
      </c>
      <c r="E58" s="336">
        <v>4.1000000000000002E-2</v>
      </c>
      <c r="F58" s="111">
        <v>1387</v>
      </c>
      <c r="G58" s="336">
        <v>0.45</v>
      </c>
      <c r="H58" s="491">
        <v>6.3689999999999998</v>
      </c>
      <c r="I58" s="111">
        <v>0.70199999999999996</v>
      </c>
      <c r="J58" s="336">
        <v>0.57699999999999996</v>
      </c>
    </row>
    <row r="59" spans="3:10" ht="15.75" thickBot="1">
      <c r="C59" s="9" t="s">
        <v>430</v>
      </c>
      <c r="D59" s="111">
        <v>0</v>
      </c>
      <c r="E59" s="336">
        <v>0</v>
      </c>
      <c r="F59" s="111">
        <v>0</v>
      </c>
      <c r="G59" s="336">
        <v>0</v>
      </c>
      <c r="H59" s="491">
        <v>0</v>
      </c>
      <c r="I59" s="111">
        <v>0</v>
      </c>
      <c r="J59" s="336">
        <v>0</v>
      </c>
    </row>
    <row r="60" spans="3:10" ht="15.75" thickBot="1">
      <c r="C60" s="9" t="s">
        <v>508</v>
      </c>
      <c r="D60" s="111">
        <v>0.84599999999999997</v>
      </c>
      <c r="E60" s="336">
        <v>1</v>
      </c>
      <c r="F60" s="111">
        <v>43</v>
      </c>
      <c r="G60" s="336">
        <v>0.45</v>
      </c>
      <c r="H60" s="491">
        <v>7.234</v>
      </c>
      <c r="I60" s="111">
        <v>0</v>
      </c>
      <c r="J60" s="336">
        <v>0</v>
      </c>
    </row>
    <row r="61" spans="3:10" ht="15.75" thickBot="1">
      <c r="C61" s="17" t="s">
        <v>205</v>
      </c>
      <c r="D61" s="112">
        <v>2.702</v>
      </c>
      <c r="E61" s="337">
        <v>0.33600000000000002</v>
      </c>
      <c r="F61" s="112">
        <v>3405</v>
      </c>
      <c r="G61" s="337">
        <v>0.45</v>
      </c>
      <c r="H61" s="492">
        <v>7.0510000000000002</v>
      </c>
      <c r="I61" s="112">
        <v>1.004</v>
      </c>
      <c r="J61" s="337">
        <v>0.372</v>
      </c>
    </row>
    <row r="62" spans="3:10" ht="15.75" thickTop="1"/>
  </sheetData>
  <mergeCells count="13">
    <mergeCell ref="D20:D21"/>
    <mergeCell ref="F20:F21"/>
    <mergeCell ref="I20:I21"/>
    <mergeCell ref="C19:J19"/>
    <mergeCell ref="G4:J4"/>
    <mergeCell ref="D6:D7"/>
    <mergeCell ref="E6:E7"/>
    <mergeCell ref="F6:F7"/>
    <mergeCell ref="G6:G7"/>
    <mergeCell ref="I6:I7"/>
    <mergeCell ref="C20:C21"/>
    <mergeCell ref="C6:C7"/>
    <mergeCell ref="C5:J5"/>
  </mergeCells>
  <hyperlinks>
    <hyperlink ref="A1" location="'ÍNDICE TABLAS'!A1" display="ÍNDICE TABLAS"/>
  </hyperlinks>
  <pageMargins left="0.7" right="0.7" top="0.75" bottom="0.75" header="0.3" footer="0.3"/>
  <pageSetup paperSize="9" scale="5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30.140625" customWidth="1"/>
  </cols>
  <sheetData>
    <row r="1" spans="1:14" ht="18">
      <c r="A1" s="133" t="s">
        <v>0</v>
      </c>
      <c r="D1" s="1"/>
    </row>
    <row r="2" spans="1:14" s="8" customFormat="1" ht="37.9" customHeight="1">
      <c r="A2" s="6" t="s">
        <v>408</v>
      </c>
      <c r="B2" s="6" t="s">
        <v>36</v>
      </c>
      <c r="C2" s="595" t="s">
        <v>29</v>
      </c>
      <c r="D2" s="595"/>
      <c r="E2" s="595"/>
      <c r="F2" s="595"/>
      <c r="G2" s="595"/>
      <c r="H2" s="595"/>
      <c r="I2" s="595"/>
      <c r="J2" s="595"/>
      <c r="K2" s="595"/>
      <c r="L2" s="595"/>
      <c r="M2" s="61"/>
      <c r="N2" s="61"/>
    </row>
    <row r="3" spans="1:14" ht="27" customHeight="1" thickBot="1">
      <c r="C3" s="595"/>
      <c r="D3" s="595"/>
      <c r="E3" s="595"/>
      <c r="F3" s="595"/>
      <c r="G3" s="595"/>
      <c r="H3" s="595"/>
      <c r="I3" s="595"/>
      <c r="J3" s="595"/>
      <c r="K3" s="595"/>
      <c r="L3" s="595"/>
      <c r="M3" s="61"/>
      <c r="N3" s="61"/>
    </row>
    <row r="4" spans="1:14" ht="76.5" thickTop="1" thickBot="1">
      <c r="C4" s="338" t="s">
        <v>655</v>
      </c>
      <c r="D4" s="226" t="s">
        <v>513</v>
      </c>
      <c r="E4" s="229" t="s">
        <v>514</v>
      </c>
      <c r="F4" s="229" t="s">
        <v>515</v>
      </c>
      <c r="G4" s="229" t="s">
        <v>516</v>
      </c>
      <c r="H4" s="229" t="s">
        <v>517</v>
      </c>
    </row>
    <row r="5" spans="1:14" ht="16.5" thickTop="1" thickBot="1">
      <c r="C5" s="84" t="s">
        <v>518</v>
      </c>
      <c r="D5" s="85">
        <v>17845.653449158199</v>
      </c>
      <c r="E5" s="543">
        <v>0.73793146981546875</v>
      </c>
      <c r="F5" s="85">
        <v>4676.7841696034002</v>
      </c>
      <c r="G5" s="85">
        <v>3618.5326998299902</v>
      </c>
      <c r="H5" s="85">
        <v>1058.2514697734098</v>
      </c>
    </row>
    <row r="6" spans="1:14" ht="15.75" thickBot="1">
      <c r="C6" s="13" t="s">
        <v>519</v>
      </c>
      <c r="D6" s="14">
        <v>5023.2747971246699</v>
      </c>
      <c r="E6" s="462">
        <v>4.8903250990889472E-3</v>
      </c>
      <c r="F6" s="14">
        <v>4998.7093503046708</v>
      </c>
      <c r="G6" s="14">
        <v>87.010614000000004</v>
      </c>
      <c r="H6" s="14">
        <v>4911.698736304671</v>
      </c>
    </row>
    <row r="7" spans="1:14" ht="16.5" thickTop="1" thickBot="1">
      <c r="C7" s="15" t="s">
        <v>205</v>
      </c>
      <c r="D7" s="16">
        <v>22868.928246282871</v>
      </c>
      <c r="E7" s="464">
        <v>0.57691530553117509</v>
      </c>
      <c r="F7" s="16">
        <v>9675.4935199080719</v>
      </c>
      <c r="G7" s="16">
        <v>3705.54331382999</v>
      </c>
      <c r="H7" s="16">
        <v>5969.9502060780806</v>
      </c>
    </row>
    <row r="8" spans="1:14" ht="15.75" thickTop="1"/>
  </sheetData>
  <mergeCells count="1">
    <mergeCell ref="C2:L3"/>
  </mergeCells>
  <hyperlinks>
    <hyperlink ref="A1" location="'ÍNDICE TABLAS'!A1" display="ÍNDICE TABLAS"/>
  </hyperlinks>
  <pageMargins left="0.7" right="0.7" top="0.75" bottom="0.75" header="0.3" footer="0.3"/>
  <pageSetup paperSize="9" scale="6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23" customWidth="1"/>
  </cols>
  <sheetData>
    <row r="1" spans="1:14" ht="18">
      <c r="A1" s="133" t="s">
        <v>0</v>
      </c>
      <c r="D1" s="1"/>
    </row>
    <row r="2" spans="1:14" s="8" customFormat="1" ht="37.9" customHeight="1">
      <c r="A2" s="6" t="s">
        <v>409</v>
      </c>
      <c r="B2" s="6" t="s">
        <v>36</v>
      </c>
      <c r="C2" s="122" t="s">
        <v>520</v>
      </c>
      <c r="D2" s="61"/>
      <c r="E2" s="61"/>
      <c r="F2" s="61"/>
      <c r="G2" s="61"/>
      <c r="H2" s="61"/>
      <c r="I2" s="61"/>
      <c r="J2" s="61"/>
      <c r="K2" s="61"/>
      <c r="L2" s="61"/>
      <c r="M2" s="61"/>
      <c r="N2" s="61"/>
    </row>
    <row r="3" spans="1:14" ht="22.5" customHeight="1" thickBot="1">
      <c r="C3" s="61"/>
      <c r="D3" s="61"/>
      <c r="E3" s="61"/>
      <c r="F3" s="61"/>
      <c r="G3" s="61"/>
      <c r="H3" s="61"/>
      <c r="I3" s="61"/>
      <c r="J3" s="61"/>
      <c r="K3" s="61"/>
      <c r="L3" s="61"/>
      <c r="M3" s="61"/>
      <c r="N3" s="61"/>
    </row>
    <row r="4" spans="1:14" ht="43.9" customHeight="1" thickTop="1" thickBot="1">
      <c r="C4" s="225"/>
      <c r="D4" s="678" t="s">
        <v>521</v>
      </c>
      <c r="E4" s="679"/>
      <c r="F4" s="679"/>
      <c r="G4" s="680"/>
      <c r="H4" s="678" t="s">
        <v>522</v>
      </c>
      <c r="I4" s="680"/>
    </row>
    <row r="5" spans="1:14" ht="43.15" customHeight="1" thickTop="1" thickBot="1">
      <c r="C5" s="225"/>
      <c r="D5" s="678" t="s">
        <v>523</v>
      </c>
      <c r="E5" s="680"/>
      <c r="F5" s="678" t="s">
        <v>524</v>
      </c>
      <c r="G5" s="680"/>
      <c r="H5" s="656" t="s">
        <v>523</v>
      </c>
      <c r="I5" s="656" t="s">
        <v>524</v>
      </c>
    </row>
    <row r="6" spans="1:14" ht="16.5" thickTop="1" thickBot="1">
      <c r="C6" s="119" t="s">
        <v>504</v>
      </c>
      <c r="D6" s="227" t="s">
        <v>525</v>
      </c>
      <c r="E6" s="230" t="s">
        <v>526</v>
      </c>
      <c r="F6" s="230" t="s">
        <v>525</v>
      </c>
      <c r="G6" s="230" t="s">
        <v>526</v>
      </c>
      <c r="H6" s="657"/>
      <c r="I6" s="657"/>
    </row>
    <row r="7" spans="1:14" ht="16.5" thickTop="1" thickBot="1">
      <c r="C7" s="84" t="s">
        <v>527</v>
      </c>
      <c r="D7" s="14">
        <v>40.473049306499007</v>
      </c>
      <c r="E7" s="14">
        <v>1624.4739999999999</v>
      </c>
      <c r="F7" s="14">
        <v>0</v>
      </c>
      <c r="G7" s="14">
        <v>1346.2643837300002</v>
      </c>
      <c r="H7" s="14">
        <v>87.370614000000003</v>
      </c>
      <c r="I7" s="14">
        <v>18.399776449999987</v>
      </c>
    </row>
    <row r="8" spans="1:14" ht="15.75" thickBot="1">
      <c r="C8" s="13" t="s">
        <v>528</v>
      </c>
      <c r="D8" s="121">
        <v>217.523167529532</v>
      </c>
      <c r="E8" s="121">
        <v>678.38199999999995</v>
      </c>
      <c r="F8" s="121">
        <v>0</v>
      </c>
      <c r="G8" s="121">
        <v>558.11199999999997</v>
      </c>
      <c r="H8" s="121">
        <v>0</v>
      </c>
      <c r="I8" s="121">
        <v>0</v>
      </c>
    </row>
    <row r="9" spans="1:14" ht="30.75" thickBot="1">
      <c r="C9" s="120" t="s">
        <v>529</v>
      </c>
      <c r="D9" s="121">
        <v>0</v>
      </c>
      <c r="E9" s="121">
        <v>1057.6861675985638</v>
      </c>
      <c r="F9" s="121">
        <v>0</v>
      </c>
      <c r="G9" s="121">
        <v>181.82334889000001</v>
      </c>
      <c r="H9" s="121">
        <v>0</v>
      </c>
      <c r="I9" s="121">
        <v>9.7454937499999996</v>
      </c>
    </row>
    <row r="10" spans="1:14" ht="16.5" thickTop="1" thickBot="1">
      <c r="C10" s="15" t="s">
        <v>205</v>
      </c>
      <c r="D10" s="16">
        <v>257.99621683603101</v>
      </c>
      <c r="E10" s="16">
        <v>3360.5421675985635</v>
      </c>
      <c r="F10" s="16">
        <v>0</v>
      </c>
      <c r="G10" s="16">
        <v>2086.1997326199998</v>
      </c>
      <c r="H10" s="16">
        <v>87.370614000000003</v>
      </c>
      <c r="I10" s="16">
        <v>28.145270199999988</v>
      </c>
    </row>
    <row r="11" spans="1:14" ht="15.75" thickTop="1"/>
  </sheetData>
  <mergeCells count="6">
    <mergeCell ref="D4:G4"/>
    <mergeCell ref="H4:I4"/>
    <mergeCell ref="D5:E5"/>
    <mergeCell ref="F5:G5"/>
    <mergeCell ref="H5:H6"/>
    <mergeCell ref="I5:I6"/>
  </mergeCells>
  <hyperlinks>
    <hyperlink ref="A1" location="'ÍNDICE TABLAS'!A1" display="ÍNDICE TABLAS"/>
  </hyperlinks>
  <pageMargins left="0.7" right="0.7" top="0.75" bottom="0.75" header="0.3" footer="0.3"/>
  <pageSetup paperSize="9" scale="5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33" customWidth="1"/>
  </cols>
  <sheetData>
    <row r="1" spans="1:6" ht="18">
      <c r="A1" s="133" t="s">
        <v>0</v>
      </c>
      <c r="D1" s="1"/>
    </row>
    <row r="2" spans="1:6" s="8" customFormat="1" ht="37.5">
      <c r="A2" s="6" t="s">
        <v>410</v>
      </c>
      <c r="B2" s="6" t="s">
        <v>36</v>
      </c>
      <c r="C2" s="6" t="s">
        <v>530</v>
      </c>
      <c r="D2" s="7"/>
    </row>
    <row r="3" spans="1:6" ht="15.75" thickBot="1">
      <c r="D3" s="1"/>
    </row>
    <row r="4" spans="1:6" ht="31.5" thickTop="1" thickBot="1">
      <c r="C4" s="235" t="s">
        <v>37</v>
      </c>
      <c r="D4" s="22" t="s">
        <v>531</v>
      </c>
      <c r="E4" s="231" t="s">
        <v>481</v>
      </c>
      <c r="F4" s="231" t="s">
        <v>532</v>
      </c>
    </row>
    <row r="5" spans="1:6" ht="31.5" thickTop="1" thickBot="1">
      <c r="C5" s="9" t="s">
        <v>533</v>
      </c>
      <c r="D5" s="14"/>
      <c r="E5" s="14"/>
      <c r="F5" s="14"/>
    </row>
    <row r="6" spans="1:6" ht="30.75" thickBot="1">
      <c r="C6" s="13" t="s">
        <v>534</v>
      </c>
      <c r="D6" s="121"/>
      <c r="E6" s="121"/>
      <c r="F6" s="121"/>
    </row>
    <row r="7" spans="1:6" ht="30.75" thickBot="1">
      <c r="C7" s="120" t="s">
        <v>535</v>
      </c>
      <c r="D7" s="121"/>
      <c r="E7" s="121"/>
      <c r="F7" s="121"/>
    </row>
    <row r="8" spans="1:6" ht="30.75" thickBot="1">
      <c r="C8" s="120" t="s">
        <v>536</v>
      </c>
      <c r="D8" s="121">
        <v>220.42096594999998</v>
      </c>
      <c r="E8" s="121">
        <v>174.92057997504199</v>
      </c>
      <c r="F8" s="121">
        <v>13.99364639800336</v>
      </c>
    </row>
    <row r="9" spans="1:6" ht="30.75" thickBot="1">
      <c r="C9" s="120" t="s">
        <v>537</v>
      </c>
      <c r="D9" s="121"/>
      <c r="E9" s="121"/>
      <c r="F9" s="121"/>
    </row>
    <row r="10" spans="1:6" ht="31.5" thickTop="1" thickBot="1">
      <c r="C10" s="15" t="s">
        <v>538</v>
      </c>
      <c r="D10" s="16">
        <v>220.42096594999998</v>
      </c>
      <c r="E10" s="16">
        <v>174.92057997504199</v>
      </c>
      <c r="F10" s="16">
        <v>13.99364639800336</v>
      </c>
    </row>
    <row r="11" spans="1:6" ht="15.75" thickTop="1"/>
  </sheetData>
  <hyperlinks>
    <hyperlink ref="A1" location="'ÍNDICE TABLAS'!A1" display="ÍNDICE TABLAS"/>
  </hyperlinks>
  <pageMargins left="0.7" right="0.7" top="0.75" bottom="0.75" header="0.3" footer="0.3"/>
  <pageSetup paperSize="9"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8.5703125" bestFit="1" customWidth="1"/>
    <col min="4" max="4" width="56.7109375" customWidth="1"/>
  </cols>
  <sheetData>
    <row r="1" spans="1:6" ht="18">
      <c r="A1" s="133" t="s">
        <v>0</v>
      </c>
      <c r="D1" s="1"/>
    </row>
    <row r="2" spans="1:6" s="8" customFormat="1" ht="37.5">
      <c r="A2" s="6" t="s">
        <v>411</v>
      </c>
      <c r="B2" s="6" t="s">
        <v>36</v>
      </c>
      <c r="C2" s="6" t="s">
        <v>557</v>
      </c>
      <c r="D2" s="7"/>
    </row>
    <row r="3" spans="1:6" ht="15.75" thickBot="1"/>
    <row r="4" spans="1:6" ht="31.5" thickTop="1" thickBot="1">
      <c r="C4" s="688" t="s">
        <v>37</v>
      </c>
      <c r="D4" s="689"/>
      <c r="E4" s="125" t="s">
        <v>481</v>
      </c>
      <c r="F4" s="126" t="s">
        <v>539</v>
      </c>
    </row>
    <row r="5" spans="1:6" ht="16.5" thickTop="1" thickBot="1">
      <c r="C5" s="226">
        <v>1</v>
      </c>
      <c r="D5" s="116" t="s">
        <v>540</v>
      </c>
      <c r="E5" s="544">
        <v>219.46249999999998</v>
      </c>
      <c r="F5" s="544">
        <v>17.556999999999999</v>
      </c>
    </row>
    <row r="6" spans="1:6" ht="15.75" thickBot="1">
      <c r="C6" s="38" t="s">
        <v>541</v>
      </c>
      <c r="D6" s="127" t="s">
        <v>542</v>
      </c>
      <c r="E6" s="545">
        <v>72.887500000000003</v>
      </c>
      <c r="F6" s="545">
        <v>5.8310000000000004</v>
      </c>
    </row>
    <row r="7" spans="1:6" ht="45.75" thickBot="1">
      <c r="C7" s="48" t="s">
        <v>543</v>
      </c>
      <c r="D7" s="128" t="s">
        <v>544</v>
      </c>
      <c r="E7" s="546">
        <v>219.46249999999998</v>
      </c>
      <c r="F7" s="546">
        <v>17.556999999999999</v>
      </c>
    </row>
    <row r="8" spans="1:6" ht="16.5" thickTop="1" thickBot="1">
      <c r="C8" s="232">
        <v>2</v>
      </c>
      <c r="D8" s="129" t="s">
        <v>545</v>
      </c>
      <c r="E8" s="547">
        <v>467.2</v>
      </c>
      <c r="F8" s="547">
        <v>37.375999999999998</v>
      </c>
    </row>
    <row r="9" spans="1:6" ht="16.5" thickTop="1" thickBot="1">
      <c r="C9" s="36" t="s">
        <v>541</v>
      </c>
      <c r="D9" s="130" t="s">
        <v>546</v>
      </c>
      <c r="E9" s="548">
        <v>144.75</v>
      </c>
      <c r="F9" s="548">
        <v>11.58</v>
      </c>
    </row>
    <row r="10" spans="1:6" ht="45.75" thickBot="1">
      <c r="C10" s="48" t="s">
        <v>543</v>
      </c>
      <c r="D10" s="128" t="s">
        <v>547</v>
      </c>
      <c r="E10" s="546">
        <v>467.2</v>
      </c>
      <c r="F10" s="546">
        <v>37.375999999999998</v>
      </c>
    </row>
    <row r="11" spans="1:6" ht="16.5" thickTop="1" thickBot="1">
      <c r="C11" s="232">
        <v>3</v>
      </c>
      <c r="D11" s="129" t="s">
        <v>548</v>
      </c>
      <c r="E11" s="547">
        <v>55.5625</v>
      </c>
      <c r="F11" s="547">
        <v>4.4450000000000003</v>
      </c>
    </row>
    <row r="12" spans="1:6" ht="46.5" thickTop="1" thickBot="1">
      <c r="C12" s="36" t="s">
        <v>541</v>
      </c>
      <c r="D12" s="130" t="s">
        <v>549</v>
      </c>
      <c r="E12" s="548">
        <v>55.5625</v>
      </c>
      <c r="F12" s="548">
        <v>4.4450000000000003</v>
      </c>
    </row>
    <row r="13" spans="1:6" ht="15.75" thickBot="1">
      <c r="C13" s="48" t="s">
        <v>543</v>
      </c>
      <c r="D13" s="128" t="s">
        <v>550</v>
      </c>
      <c r="E13" s="546">
        <v>43.05</v>
      </c>
      <c r="F13" s="546">
        <v>3.444</v>
      </c>
    </row>
    <row r="14" spans="1:6" ht="16.5" thickTop="1" thickBot="1">
      <c r="C14" s="232">
        <v>4</v>
      </c>
      <c r="D14" s="129" t="s">
        <v>551</v>
      </c>
      <c r="E14" s="547">
        <v>0</v>
      </c>
      <c r="F14" s="547">
        <v>0</v>
      </c>
    </row>
    <row r="15" spans="1:6" ht="31.5" thickTop="1" thickBot="1">
      <c r="C15" s="36" t="s">
        <v>541</v>
      </c>
      <c r="D15" s="130" t="s">
        <v>552</v>
      </c>
      <c r="E15" s="548">
        <v>0</v>
      </c>
      <c r="F15" s="548"/>
    </row>
    <row r="16" spans="1:6" ht="30.75" thickBot="1">
      <c r="C16" s="36" t="s">
        <v>543</v>
      </c>
      <c r="D16" s="130" t="s">
        <v>553</v>
      </c>
      <c r="E16" s="548">
        <v>0</v>
      </c>
      <c r="F16" s="548"/>
    </row>
    <row r="17" spans="3:6" ht="45.75" thickBot="1">
      <c r="C17" s="48" t="s">
        <v>554</v>
      </c>
      <c r="D17" s="128" t="s">
        <v>555</v>
      </c>
      <c r="E17" s="548">
        <v>0</v>
      </c>
      <c r="F17" s="548"/>
    </row>
    <row r="18" spans="3:6" ht="16.5" thickTop="1" thickBot="1">
      <c r="C18" s="232">
        <v>5</v>
      </c>
      <c r="D18" s="129" t="s">
        <v>556</v>
      </c>
      <c r="E18" s="547">
        <v>542.55482106236536</v>
      </c>
      <c r="F18" s="547">
        <v>43.404385684989229</v>
      </c>
    </row>
    <row r="19" spans="3:6" ht="16.5" thickTop="1" thickBot="1">
      <c r="C19" s="232">
        <v>6</v>
      </c>
      <c r="D19" s="129" t="s">
        <v>205</v>
      </c>
      <c r="E19" s="547">
        <v>1284.7798210623653</v>
      </c>
      <c r="F19" s="547">
        <v>102.78238568498922</v>
      </c>
    </row>
    <row r="20" spans="3:6" ht="15.75" thickTop="1"/>
  </sheetData>
  <mergeCells count="1">
    <mergeCell ref="C4:D4"/>
  </mergeCells>
  <hyperlinks>
    <hyperlink ref="A1" location="'ÍNDICE TABLAS'!A1" display="ÍNDICE TABLAS"/>
  </hyperlinks>
  <pageMargins left="0.7" right="0.7" top="0.75" bottom="0.75" header="0.3" footer="0.3"/>
  <pageSetup paperSize="9" scale="8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29.85546875" customWidth="1"/>
    <col min="4" max="10" width="9.42578125" customWidth="1"/>
  </cols>
  <sheetData>
    <row r="1" spans="1:14" ht="18">
      <c r="A1" s="133" t="s">
        <v>0</v>
      </c>
      <c r="D1" s="1"/>
    </row>
    <row r="2" spans="1:14" s="8" customFormat="1" ht="37.5">
      <c r="A2" s="6" t="s">
        <v>668</v>
      </c>
      <c r="B2" s="6" t="s">
        <v>36</v>
      </c>
      <c r="C2" s="595" t="s">
        <v>566</v>
      </c>
      <c r="D2" s="595"/>
      <c r="E2" s="595"/>
      <c r="F2" s="595"/>
      <c r="G2" s="595"/>
      <c r="H2" s="595"/>
      <c r="I2" s="595"/>
      <c r="J2" s="595"/>
      <c r="K2" s="595"/>
      <c r="L2" s="595"/>
      <c r="M2" s="595"/>
      <c r="N2" s="595"/>
    </row>
    <row r="3" spans="1:14" ht="22.5" customHeight="1">
      <c r="C3" s="595"/>
      <c r="D3" s="595"/>
      <c r="E3" s="595"/>
      <c r="F3" s="595"/>
      <c r="G3" s="595"/>
      <c r="H3" s="595"/>
      <c r="I3" s="595"/>
      <c r="J3" s="595"/>
      <c r="K3" s="595"/>
      <c r="L3" s="595"/>
      <c r="M3" s="595"/>
      <c r="N3" s="595"/>
    </row>
    <row r="4" spans="1:14" ht="15" customHeight="1" thickBot="1">
      <c r="C4" s="3"/>
      <c r="D4" s="339"/>
      <c r="E4" s="340"/>
      <c r="F4" s="340"/>
      <c r="G4" s="340"/>
      <c r="H4" s="340"/>
      <c r="I4" s="690" t="s">
        <v>37</v>
      </c>
      <c r="J4" s="691"/>
    </row>
    <row r="5" spans="1:14" ht="31.35" customHeight="1" thickTop="1" thickBot="1">
      <c r="C5" s="225"/>
      <c r="D5" s="94" t="s">
        <v>558</v>
      </c>
      <c r="E5" s="94" t="s">
        <v>559</v>
      </c>
      <c r="F5" s="94" t="s">
        <v>560</v>
      </c>
      <c r="G5" s="94" t="s">
        <v>561</v>
      </c>
      <c r="H5" s="94" t="s">
        <v>468</v>
      </c>
      <c r="I5" s="94" t="s">
        <v>562</v>
      </c>
      <c r="J5" s="94" t="s">
        <v>563</v>
      </c>
    </row>
    <row r="6" spans="1:14" ht="16.5" thickTop="1" thickBot="1">
      <c r="C6" s="223" t="s">
        <v>770</v>
      </c>
      <c r="D6" s="55">
        <v>144.93077456806748</v>
      </c>
      <c r="E6" s="55">
        <v>463.68936407928027</v>
      </c>
      <c r="F6" s="55">
        <v>45.577495019359887</v>
      </c>
      <c r="G6" s="55">
        <v>0</v>
      </c>
      <c r="H6" s="55">
        <v>439.00622876430367</v>
      </c>
      <c r="I6" s="55">
        <v>1093.2038624310112</v>
      </c>
      <c r="J6" s="55">
        <v>87.456308994480892</v>
      </c>
    </row>
    <row r="7" spans="1:14" ht="16.5" thickTop="1" thickBot="1">
      <c r="C7" s="32" t="s">
        <v>564</v>
      </c>
      <c r="D7" s="27">
        <v>74.5317254319325</v>
      </c>
      <c r="E7" s="28">
        <v>3.5106359207197215</v>
      </c>
      <c r="F7" s="28">
        <v>9.9850049806401131</v>
      </c>
      <c r="G7" s="28">
        <v>0</v>
      </c>
      <c r="H7" s="28">
        <v>0</v>
      </c>
      <c r="I7" s="28">
        <v>88.027366333292335</v>
      </c>
      <c r="J7" s="28">
        <v>7.0421893066633867</v>
      </c>
    </row>
    <row r="8" spans="1:14" ht="30.75" thickBot="1">
      <c r="C8" s="32" t="s">
        <v>565</v>
      </c>
      <c r="D8" s="27">
        <v>0</v>
      </c>
      <c r="E8" s="28">
        <v>0</v>
      </c>
      <c r="F8" s="28">
        <v>0</v>
      </c>
      <c r="G8" s="28">
        <v>0</v>
      </c>
      <c r="H8" s="28">
        <v>0</v>
      </c>
      <c r="I8" s="28">
        <v>0</v>
      </c>
      <c r="J8" s="28">
        <v>0</v>
      </c>
    </row>
    <row r="9" spans="1:14" ht="15.75" thickBot="1">
      <c r="C9" s="32" t="s">
        <v>465</v>
      </c>
      <c r="D9" s="27">
        <v>0</v>
      </c>
      <c r="E9" s="28">
        <v>0</v>
      </c>
      <c r="F9" s="28">
        <v>0</v>
      </c>
      <c r="G9" s="28">
        <v>0</v>
      </c>
      <c r="H9" s="28">
        <v>0</v>
      </c>
      <c r="I9" s="28">
        <v>0</v>
      </c>
      <c r="J9" s="28">
        <v>0</v>
      </c>
    </row>
    <row r="10" spans="1:14" ht="15.75" thickBot="1">
      <c r="C10" s="32" t="s">
        <v>466</v>
      </c>
      <c r="D10" s="27">
        <v>0</v>
      </c>
      <c r="E10" s="28">
        <v>0</v>
      </c>
      <c r="F10" s="28">
        <v>0</v>
      </c>
      <c r="G10" s="28">
        <v>0</v>
      </c>
      <c r="H10" s="28">
        <v>0</v>
      </c>
      <c r="I10" s="28">
        <v>0</v>
      </c>
      <c r="J10" s="28">
        <v>0</v>
      </c>
    </row>
    <row r="11" spans="1:14" ht="15.75" thickBot="1">
      <c r="C11" s="32" t="s">
        <v>467</v>
      </c>
      <c r="D11" s="27">
        <v>0</v>
      </c>
      <c r="E11" s="28">
        <v>0</v>
      </c>
      <c r="F11" s="28">
        <v>0</v>
      </c>
      <c r="G11" s="28">
        <v>0</v>
      </c>
      <c r="H11" s="28">
        <v>0</v>
      </c>
      <c r="I11" s="28">
        <v>0</v>
      </c>
      <c r="J11" s="28">
        <v>0</v>
      </c>
    </row>
    <row r="12" spans="1:14" ht="15.75" thickBot="1">
      <c r="C12" s="32" t="s">
        <v>468</v>
      </c>
      <c r="D12" s="27">
        <v>0</v>
      </c>
      <c r="E12" s="28">
        <v>0</v>
      </c>
      <c r="F12" s="28">
        <v>0</v>
      </c>
      <c r="G12" s="28">
        <v>0</v>
      </c>
      <c r="H12" s="28">
        <v>103.54859229806169</v>
      </c>
      <c r="I12" s="28">
        <v>103.54859229806169</v>
      </c>
      <c r="J12" s="28">
        <v>8.2838873838449345</v>
      </c>
    </row>
    <row r="13" spans="1:14" ht="15.75" thickBot="1">
      <c r="C13" s="107" t="s">
        <v>771</v>
      </c>
      <c r="D13" s="55">
        <v>219.46249999999998</v>
      </c>
      <c r="E13" s="55">
        <v>467.2</v>
      </c>
      <c r="F13" s="55">
        <v>55.5625</v>
      </c>
      <c r="G13" s="55">
        <v>0</v>
      </c>
      <c r="H13" s="55">
        <v>542.55482106236536</v>
      </c>
      <c r="I13" s="55">
        <v>1284.7798210623653</v>
      </c>
      <c r="J13" s="55">
        <v>102.78238568498922</v>
      </c>
    </row>
    <row r="14" spans="1:14" ht="15.75" thickTop="1"/>
  </sheetData>
  <mergeCells count="2">
    <mergeCell ref="I4:J4"/>
    <mergeCell ref="C2:N3"/>
  </mergeCells>
  <hyperlinks>
    <hyperlink ref="A1" location="'ÍNDICE TABLAS'!A1" display="ÍNDICE TABLAS"/>
  </hyperlinks>
  <pageMargins left="0.7" right="0.7" top="0.75" bottom="0.75" header="0.3" footer="0.3"/>
  <pageSetup paperSize="9" scale="59" orientation="portrait" r:id="rId1"/>
  <colBreaks count="1" manualBreakCount="1">
    <brk id="13" max="1048575"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 min="3" max="3" width="8" customWidth="1"/>
    <col min="4" max="4" width="30.5703125" customWidth="1"/>
  </cols>
  <sheetData>
    <row r="1" spans="1:5" ht="18">
      <c r="A1" s="133" t="s">
        <v>0</v>
      </c>
      <c r="D1" s="1"/>
    </row>
    <row r="2" spans="1:5" s="8" customFormat="1" ht="37.5">
      <c r="A2" s="6" t="s">
        <v>665</v>
      </c>
      <c r="B2" s="6" t="s">
        <v>36</v>
      </c>
      <c r="C2" s="6" t="s">
        <v>575</v>
      </c>
      <c r="D2" s="7"/>
    </row>
    <row r="3" spans="1:5" ht="15.75" thickBot="1"/>
    <row r="4" spans="1:5" ht="16.5" thickTop="1" thickBot="1">
      <c r="C4" s="692"/>
      <c r="D4" s="693"/>
      <c r="E4" s="295" t="s">
        <v>37</v>
      </c>
    </row>
    <row r="5" spans="1:5" ht="15.4" customHeight="1" thickTop="1" thickBot="1">
      <c r="C5" s="694" t="s">
        <v>567</v>
      </c>
      <c r="D5" s="695"/>
      <c r="E5" s="493"/>
    </row>
    <row r="6" spans="1:5" ht="16.5" thickTop="1" thickBot="1">
      <c r="C6" s="56">
        <v>1</v>
      </c>
      <c r="D6" s="11" t="s">
        <v>568</v>
      </c>
      <c r="E6" s="494">
        <v>13.87642267</v>
      </c>
    </row>
    <row r="7" spans="1:5" ht="15.75" thickBot="1">
      <c r="C7" s="56">
        <v>2</v>
      </c>
      <c r="D7" s="11" t="s">
        <v>569</v>
      </c>
      <c r="E7" s="494">
        <v>5.5286771966666652</v>
      </c>
    </row>
    <row r="8" spans="1:5" ht="15.75" thickBot="1">
      <c r="C8" s="56">
        <v>3</v>
      </c>
      <c r="D8" s="11" t="s">
        <v>570</v>
      </c>
      <c r="E8" s="494">
        <v>2.6720129300000002</v>
      </c>
    </row>
    <row r="9" spans="1:5" ht="15.75" thickBot="1">
      <c r="C9" s="222">
        <v>4</v>
      </c>
      <c r="D9" s="57" t="s">
        <v>571</v>
      </c>
      <c r="E9" s="549">
        <v>5.8306647900000002</v>
      </c>
    </row>
    <row r="10" spans="1:5" ht="15" customHeight="1" thickTop="1" thickBot="1">
      <c r="C10" s="696" t="s">
        <v>572</v>
      </c>
      <c r="D10" s="697"/>
      <c r="E10" s="550"/>
    </row>
    <row r="11" spans="1:5" ht="16.5" thickTop="1" thickBot="1">
      <c r="C11" s="56">
        <v>5</v>
      </c>
      <c r="D11" s="11" t="s">
        <v>568</v>
      </c>
      <c r="E11" s="494">
        <v>40.804633750000001</v>
      </c>
    </row>
    <row r="12" spans="1:5" ht="15.75" thickBot="1">
      <c r="C12" s="56">
        <v>6</v>
      </c>
      <c r="D12" s="11" t="s">
        <v>569</v>
      </c>
      <c r="E12" s="494">
        <v>14.759180601686271</v>
      </c>
    </row>
    <row r="13" spans="1:5" ht="15.75" thickBot="1">
      <c r="C13" s="56">
        <v>7</v>
      </c>
      <c r="D13" s="11" t="s">
        <v>570</v>
      </c>
      <c r="E13" s="494">
        <v>9.8402617499999998</v>
      </c>
    </row>
    <row r="14" spans="1:5" ht="15.75" thickBot="1">
      <c r="C14" s="56">
        <v>8</v>
      </c>
      <c r="D14" s="11" t="s">
        <v>571</v>
      </c>
      <c r="E14" s="494">
        <v>11.580323400000001</v>
      </c>
    </row>
    <row r="15" spans="1:5" ht="15" customHeight="1" thickTop="1" thickBot="1">
      <c r="C15" s="696" t="s">
        <v>573</v>
      </c>
      <c r="D15" s="697"/>
      <c r="E15" s="550"/>
    </row>
    <row r="16" spans="1:5" ht="16.5" thickTop="1" thickBot="1">
      <c r="C16" s="56">
        <v>9</v>
      </c>
      <c r="D16" s="11" t="s">
        <v>568</v>
      </c>
      <c r="E16" s="494">
        <v>11.703596050000002</v>
      </c>
    </row>
    <row r="17" spans="3:5" ht="15.75" thickBot="1">
      <c r="C17" s="56">
        <v>10</v>
      </c>
      <c r="D17" s="11" t="s">
        <v>569</v>
      </c>
      <c r="E17" s="494">
        <v>3.5588822370196174</v>
      </c>
    </row>
    <row r="18" spans="3:5" ht="15.75" thickBot="1">
      <c r="C18" s="56">
        <v>11</v>
      </c>
      <c r="D18" s="11" t="s">
        <v>570</v>
      </c>
      <c r="E18" s="494">
        <v>0.12209441</v>
      </c>
    </row>
    <row r="19" spans="3:5" ht="15.75" thickBot="1">
      <c r="C19" s="56">
        <v>12</v>
      </c>
      <c r="D19" s="11" t="s">
        <v>571</v>
      </c>
      <c r="E19" s="494">
        <v>3.4436854300000004</v>
      </c>
    </row>
    <row r="20" spans="3:5" ht="15" customHeight="1" thickTop="1" thickBot="1">
      <c r="C20" s="696" t="s">
        <v>574</v>
      </c>
      <c r="D20" s="697"/>
      <c r="E20" s="550"/>
    </row>
    <row r="21" spans="3:5" ht="16.5" thickTop="1" thickBot="1">
      <c r="C21" s="56">
        <v>13</v>
      </c>
      <c r="D21" s="11" t="s">
        <v>568</v>
      </c>
      <c r="E21" s="494"/>
    </row>
    <row r="22" spans="3:5" ht="15.75" thickBot="1">
      <c r="C22" s="56">
        <v>14</v>
      </c>
      <c r="D22" s="11" t="s">
        <v>569</v>
      </c>
      <c r="E22" s="494"/>
    </row>
    <row r="23" spans="3:5" ht="15.75" thickBot="1">
      <c r="C23" s="56">
        <v>15</v>
      </c>
      <c r="D23" s="11" t="s">
        <v>570</v>
      </c>
      <c r="E23" s="494"/>
    </row>
    <row r="24" spans="3:5" ht="15.75" thickBot="1">
      <c r="C24" s="233">
        <v>16</v>
      </c>
      <c r="D24" s="296" t="s">
        <v>571</v>
      </c>
      <c r="E24" s="495"/>
    </row>
    <row r="25" spans="3:5" ht="15.75" thickTop="1"/>
  </sheetData>
  <mergeCells count="5">
    <mergeCell ref="C4:D4"/>
    <mergeCell ref="C5:D5"/>
    <mergeCell ref="C10:D10"/>
    <mergeCell ref="C15:D15"/>
    <mergeCell ref="C20:D20"/>
  </mergeCells>
  <hyperlinks>
    <hyperlink ref="A1" location="'ÍNDICE TABLAS'!A1" display="ÍNDICE TABLAS"/>
  </hyperlinks>
  <pageMargins left="0.7" right="0.7" top="0.75" bottom="0.75" header="0.3" footer="0.3"/>
  <pageSetup paperSize="9" scale="61"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showGridLines="0" view="pageBreakPreview" zoomScale="60" zoomScaleNormal="100" workbookViewId="0">
      <selection activeCell="J24" sqref="J24"/>
    </sheetView>
  </sheetViews>
  <sheetFormatPr baseColWidth="10" defaultRowHeight="15"/>
  <cols>
    <col min="1" max="1" width="15.85546875" customWidth="1"/>
    <col min="2" max="2" width="2.5703125" customWidth="1"/>
  </cols>
  <sheetData>
    <row r="1" spans="1:4" ht="18">
      <c r="A1" s="133" t="s">
        <v>0</v>
      </c>
      <c r="D1" s="1"/>
    </row>
    <row r="2" spans="1:4" s="8" customFormat="1" ht="37.5">
      <c r="A2" s="6" t="s">
        <v>469</v>
      </c>
      <c r="B2" s="6" t="s">
        <v>36</v>
      </c>
      <c r="C2" s="6" t="s">
        <v>576</v>
      </c>
      <c r="D2" s="7"/>
    </row>
  </sheetData>
  <hyperlinks>
    <hyperlink ref="A1" location="'ÍNDICE TABLAS'!A1" display="ÍNDICE TABLAS"/>
  </hyperlinks>
  <pageMargins left="0.7" right="0.7" top="0.75" bottom="0.75" header="0.3" footer="0.3"/>
  <pageSetup paperSize="9" scale="5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view="pageBreakPreview" zoomScale="60" zoomScaleNormal="85" workbookViewId="0">
      <selection activeCell="J24" sqref="J24"/>
    </sheetView>
  </sheetViews>
  <sheetFormatPr baseColWidth="10" defaultRowHeight="15"/>
  <cols>
    <col min="1" max="1" width="15.85546875" customWidth="1"/>
    <col min="2" max="2" width="2.5703125" customWidth="1"/>
    <col min="3" max="3" width="34.5703125" customWidth="1"/>
    <col min="4" max="5" width="5.28515625" customWidth="1"/>
    <col min="7" max="7" width="14.85546875" customWidth="1"/>
    <col min="8" max="8" width="7.140625" customWidth="1"/>
    <col min="11" max="12" width="7.28515625" customWidth="1"/>
    <col min="14" max="14" width="14.85546875" customWidth="1"/>
    <col min="15" max="15" width="6.5703125" customWidth="1"/>
    <col min="18" max="18" width="8.42578125" customWidth="1"/>
  </cols>
  <sheetData>
    <row r="1" spans="1:18" ht="18">
      <c r="A1" s="133" t="s">
        <v>0</v>
      </c>
      <c r="D1" s="1"/>
    </row>
    <row r="2" spans="1:18" s="8" customFormat="1" ht="37.9" customHeight="1">
      <c r="A2" s="6" t="s">
        <v>470</v>
      </c>
      <c r="B2" s="6" t="s">
        <v>36</v>
      </c>
      <c r="C2" s="87" t="s">
        <v>772</v>
      </c>
      <c r="D2" s="496"/>
      <c r="E2" s="496"/>
      <c r="F2" s="496"/>
      <c r="G2" s="496"/>
      <c r="H2" s="496"/>
      <c r="I2" s="496"/>
      <c r="J2" s="496"/>
      <c r="K2" s="496"/>
      <c r="L2" s="496"/>
      <c r="M2" s="496"/>
      <c r="N2" s="496"/>
      <c r="O2" s="496"/>
      <c r="P2" s="496"/>
      <c r="Q2" s="496"/>
      <c r="R2" s="496"/>
    </row>
    <row r="3" spans="1:18" ht="15.75" thickBot="1"/>
    <row r="4" spans="1:18" ht="22.5" customHeight="1" thickTop="1" thickBot="1">
      <c r="C4" s="497"/>
      <c r="D4" s="700" t="s">
        <v>775</v>
      </c>
      <c r="E4" s="701"/>
      <c r="F4" s="701"/>
      <c r="G4" s="701"/>
      <c r="H4" s="701"/>
      <c r="I4" s="701"/>
      <c r="J4" s="701"/>
      <c r="K4" s="700" t="s">
        <v>776</v>
      </c>
      <c r="L4" s="701"/>
      <c r="M4" s="701"/>
      <c r="N4" s="701"/>
      <c r="O4" s="701"/>
      <c r="P4" s="701"/>
      <c r="Q4" s="701"/>
      <c r="R4" s="498" t="s">
        <v>777</v>
      </c>
    </row>
    <row r="5" spans="1:18" ht="15" customHeight="1" thickTop="1" thickBot="1">
      <c r="C5" s="497"/>
      <c r="D5" s="702"/>
      <c r="E5" s="701" t="s">
        <v>600</v>
      </c>
      <c r="F5" s="701"/>
      <c r="G5" s="701"/>
      <c r="H5" s="701" t="s">
        <v>601</v>
      </c>
      <c r="I5" s="701"/>
      <c r="J5" s="701"/>
      <c r="K5" s="499"/>
      <c r="L5" s="701" t="s">
        <v>600</v>
      </c>
      <c r="M5" s="701"/>
      <c r="N5" s="701"/>
      <c r="O5" s="701" t="s">
        <v>601</v>
      </c>
      <c r="P5" s="701"/>
      <c r="Q5" s="701"/>
      <c r="R5" s="698" t="s">
        <v>778</v>
      </c>
    </row>
    <row r="6" spans="1:18" ht="129" thickTop="1" thickBot="1">
      <c r="C6" s="500" t="s">
        <v>37</v>
      </c>
      <c r="D6" s="703"/>
      <c r="E6" s="501"/>
      <c r="F6" s="510" t="s">
        <v>779</v>
      </c>
      <c r="G6" s="510" t="s">
        <v>780</v>
      </c>
      <c r="H6" s="511"/>
      <c r="I6" s="512" t="s">
        <v>779</v>
      </c>
      <c r="J6" s="512" t="s">
        <v>781</v>
      </c>
      <c r="K6" s="513"/>
      <c r="L6" s="501"/>
      <c r="M6" s="509" t="s">
        <v>779</v>
      </c>
      <c r="N6" s="509" t="s">
        <v>780</v>
      </c>
      <c r="O6" s="501"/>
      <c r="P6" s="502" t="s">
        <v>779</v>
      </c>
      <c r="Q6" s="502" t="s">
        <v>782</v>
      </c>
      <c r="R6" s="699"/>
    </row>
    <row r="7" spans="1:18" ht="16.5" thickTop="1" thickBot="1">
      <c r="C7" s="355" t="s">
        <v>783</v>
      </c>
      <c r="D7" s="503">
        <v>4486.6601844399993</v>
      </c>
      <c r="E7" s="503">
        <v>4256.6013850399995</v>
      </c>
      <c r="F7" s="503">
        <v>239.29554311000001</v>
      </c>
      <c r="G7" s="503">
        <v>952.89687890999994</v>
      </c>
      <c r="H7" s="503">
        <v>230.0587994</v>
      </c>
      <c r="I7" s="503">
        <v>157.47102716999999</v>
      </c>
      <c r="J7" s="503">
        <v>165.20437252000002</v>
      </c>
      <c r="K7" s="503">
        <v>-96.107887790000007</v>
      </c>
      <c r="L7" s="503">
        <v>-64.761601490000004</v>
      </c>
      <c r="M7" s="503">
        <v>-10.562717730000001</v>
      </c>
      <c r="N7" s="503">
        <v>-56.710686079999995</v>
      </c>
      <c r="O7" s="503">
        <v>-31.346286299999999</v>
      </c>
      <c r="P7" s="503">
        <v>-18.068978619999999</v>
      </c>
      <c r="Q7" s="503">
        <v>-12.385652739999999</v>
      </c>
      <c r="R7" s="503">
        <v>32.25578634</v>
      </c>
    </row>
    <row r="8" spans="1:18" ht="16.5" thickTop="1" thickBot="1">
      <c r="C8" s="504" t="s">
        <v>784</v>
      </c>
      <c r="D8" s="12">
        <v>4486.6601844399993</v>
      </c>
      <c r="E8" s="12">
        <v>4256.6013850399995</v>
      </c>
      <c r="F8" s="12">
        <v>239.29554311000001</v>
      </c>
      <c r="G8" s="12">
        <v>952.89687890999994</v>
      </c>
      <c r="H8" s="12">
        <v>230.0587994</v>
      </c>
      <c r="I8" s="12">
        <v>157.47102716999999</v>
      </c>
      <c r="J8" s="12">
        <v>165.20437252000002</v>
      </c>
      <c r="K8" s="12">
        <v>-96.107887790000007</v>
      </c>
      <c r="L8" s="12">
        <v>-64.761601490000004</v>
      </c>
      <c r="M8" s="12">
        <v>-10.562717730000001</v>
      </c>
      <c r="N8" s="12">
        <v>-56.710686079999995</v>
      </c>
      <c r="O8" s="12">
        <v>-31.346286299999999</v>
      </c>
      <c r="P8" s="12">
        <v>-18.068978619999999</v>
      </c>
      <c r="Q8" s="12">
        <v>-12.385652739999999</v>
      </c>
      <c r="R8" s="12">
        <v>32.25578634</v>
      </c>
    </row>
    <row r="9" spans="1:18" ht="30.75" thickBot="1">
      <c r="C9" s="206" t="s">
        <v>785</v>
      </c>
      <c r="D9" s="505">
        <v>3994.0720393299998</v>
      </c>
      <c r="E9" s="505">
        <v>3788.4943325700001</v>
      </c>
      <c r="F9" s="505">
        <v>207.77556146000001</v>
      </c>
      <c r="G9" s="505">
        <v>846.23979717999998</v>
      </c>
      <c r="H9" s="505">
        <v>205.57770675999998</v>
      </c>
      <c r="I9" s="505">
        <v>141.09187322999998</v>
      </c>
      <c r="J9" s="505">
        <v>146.10407509000001</v>
      </c>
      <c r="K9" s="505">
        <v>-73.235272120000005</v>
      </c>
      <c r="L9" s="505">
        <v>-48.415744740000001</v>
      </c>
      <c r="M9" s="505">
        <v>-8.3823942699999989</v>
      </c>
      <c r="N9" s="505">
        <v>-44.502946890000004</v>
      </c>
      <c r="O9" s="505">
        <v>-24.81952738</v>
      </c>
      <c r="P9" s="505">
        <v>-14.02894583</v>
      </c>
      <c r="Q9" s="505">
        <v>-8.2206996700000001</v>
      </c>
      <c r="R9" s="505">
        <v>26.106084210000002</v>
      </c>
    </row>
    <row r="10" spans="1:18" ht="15.75" thickBot="1">
      <c r="C10" s="504" t="s">
        <v>786</v>
      </c>
      <c r="D10" s="505">
        <v>0</v>
      </c>
      <c r="E10" s="505">
        <v>0</v>
      </c>
      <c r="F10" s="505">
        <v>0</v>
      </c>
      <c r="G10" s="505">
        <v>0</v>
      </c>
      <c r="H10" s="505">
        <v>0</v>
      </c>
      <c r="I10" s="505">
        <v>0</v>
      </c>
      <c r="J10" s="505">
        <v>0</v>
      </c>
      <c r="K10" s="505">
        <v>0</v>
      </c>
      <c r="L10" s="505">
        <v>0</v>
      </c>
      <c r="M10" s="505">
        <v>0</v>
      </c>
      <c r="N10" s="505">
        <v>0</v>
      </c>
      <c r="O10" s="505">
        <v>0</v>
      </c>
      <c r="P10" s="505">
        <v>0</v>
      </c>
      <c r="Q10" s="505">
        <v>0</v>
      </c>
      <c r="R10" s="505">
        <v>0</v>
      </c>
    </row>
    <row r="11" spans="1:18" ht="30.75" thickBot="1">
      <c r="C11" s="206" t="s">
        <v>787</v>
      </c>
      <c r="D11" s="505">
        <v>0</v>
      </c>
      <c r="E11" s="505">
        <v>0</v>
      </c>
      <c r="F11" s="505">
        <v>0</v>
      </c>
      <c r="G11" s="505">
        <v>0</v>
      </c>
      <c r="H11" s="505">
        <v>0</v>
      </c>
      <c r="I11" s="505">
        <v>0</v>
      </c>
      <c r="J11" s="505">
        <v>0</v>
      </c>
      <c r="K11" s="505">
        <v>0</v>
      </c>
      <c r="L11" s="505">
        <v>0</v>
      </c>
      <c r="M11" s="505">
        <v>0</v>
      </c>
      <c r="N11" s="505">
        <v>0</v>
      </c>
      <c r="O11" s="505">
        <v>0</v>
      </c>
      <c r="P11" s="505">
        <v>0</v>
      </c>
      <c r="Q11" s="505">
        <v>0</v>
      </c>
      <c r="R11" s="505">
        <v>0</v>
      </c>
    </row>
    <row r="12" spans="1:18" ht="30.75" thickBot="1">
      <c r="C12" s="506" t="s">
        <v>788</v>
      </c>
      <c r="D12" s="507">
        <v>0</v>
      </c>
      <c r="E12" s="507">
        <v>0</v>
      </c>
      <c r="F12" s="507">
        <v>0</v>
      </c>
      <c r="G12" s="507">
        <v>0</v>
      </c>
      <c r="H12" s="507">
        <v>0</v>
      </c>
      <c r="I12" s="507">
        <v>0</v>
      </c>
      <c r="J12" s="507">
        <v>0</v>
      </c>
      <c r="K12" s="507">
        <v>0</v>
      </c>
      <c r="L12" s="507">
        <v>0</v>
      </c>
      <c r="M12" s="507">
        <v>0</v>
      </c>
      <c r="N12" s="507">
        <v>0</v>
      </c>
      <c r="O12" s="507">
        <v>0</v>
      </c>
      <c r="P12" s="507">
        <v>0</v>
      </c>
      <c r="Q12" s="507">
        <v>0</v>
      </c>
      <c r="R12" s="507">
        <v>0</v>
      </c>
    </row>
    <row r="13" spans="1:18" ht="15.75" thickTop="1"/>
  </sheetData>
  <mergeCells count="8">
    <mergeCell ref="R5:R6"/>
    <mergeCell ref="D4:J4"/>
    <mergeCell ref="K4:Q4"/>
    <mergeCell ref="D5:D6"/>
    <mergeCell ref="E5:G5"/>
    <mergeCell ref="H5:J5"/>
    <mergeCell ref="L5:N5"/>
    <mergeCell ref="O5:Q5"/>
  </mergeCells>
  <hyperlinks>
    <hyperlink ref="A1" location="'ÍNDICE TABLAS'!A1" display="ÍNDICE TABLAS"/>
  </hyperlinks>
  <pageMargins left="0.7" right="0.7" top="0.75" bottom="0.75" header="0.3" footer="0.3"/>
  <pageSetup paperSize="9" scale="45"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60" zoomScaleNormal="85" workbookViewId="0">
      <selection activeCell="J24" sqref="J24"/>
    </sheetView>
  </sheetViews>
  <sheetFormatPr baseColWidth="10" defaultRowHeight="15"/>
  <cols>
    <col min="1" max="1" width="15.85546875" customWidth="1"/>
    <col min="2" max="2" width="2.5703125" customWidth="1"/>
    <col min="3" max="3" width="47.42578125" customWidth="1"/>
    <col min="4" max="12" width="9.85546875" customWidth="1"/>
  </cols>
  <sheetData>
    <row r="1" spans="1:12" ht="18">
      <c r="A1" s="133" t="s">
        <v>0</v>
      </c>
      <c r="D1" s="1"/>
    </row>
    <row r="2" spans="1:12" s="8" customFormat="1" ht="37.5">
      <c r="A2" s="6" t="s">
        <v>471</v>
      </c>
      <c r="B2" s="6" t="s">
        <v>36</v>
      </c>
      <c r="C2" s="584" t="s">
        <v>773</v>
      </c>
      <c r="D2" s="584"/>
      <c r="E2" s="584"/>
      <c r="F2" s="584"/>
      <c r="G2" s="584"/>
      <c r="H2" s="584"/>
      <c r="I2" s="584"/>
      <c r="J2" s="584"/>
      <c r="K2" s="584"/>
      <c r="L2" s="584"/>
    </row>
    <row r="3" spans="1:12" ht="33.75" customHeight="1">
      <c r="C3" s="584"/>
      <c r="D3" s="584"/>
      <c r="E3" s="584"/>
      <c r="F3" s="584"/>
      <c r="G3" s="584"/>
      <c r="H3" s="584"/>
      <c r="I3" s="584"/>
      <c r="J3" s="584"/>
      <c r="K3" s="584"/>
      <c r="L3" s="584"/>
    </row>
    <row r="4" spans="1:12" ht="15.75" thickBot="1"/>
    <row r="5" spans="1:12" ht="16.5" thickTop="1" thickBot="1">
      <c r="C5" s="518"/>
      <c r="D5" s="698" t="s">
        <v>657</v>
      </c>
      <c r="E5" s="698" t="s">
        <v>775</v>
      </c>
      <c r="F5" s="701"/>
      <c r="G5" s="701"/>
      <c r="H5" s="701"/>
      <c r="I5" s="701"/>
      <c r="J5" s="701"/>
      <c r="K5" s="701"/>
      <c r="L5" s="701"/>
    </row>
    <row r="6" spans="1:12" ht="16.5" thickTop="1" thickBot="1">
      <c r="C6" s="518"/>
      <c r="D6" s="704"/>
      <c r="E6" s="705"/>
      <c r="F6" s="698" t="s">
        <v>789</v>
      </c>
      <c r="G6" s="698" t="s">
        <v>800</v>
      </c>
      <c r="H6" s="701" t="s">
        <v>790</v>
      </c>
      <c r="I6" s="701"/>
      <c r="J6" s="701"/>
      <c r="K6" s="701"/>
      <c r="L6" s="701"/>
    </row>
    <row r="7" spans="1:12" ht="27" thickTop="1" thickBot="1">
      <c r="C7" s="500" t="s">
        <v>37</v>
      </c>
      <c r="D7" s="699"/>
      <c r="E7" s="706"/>
      <c r="F7" s="699"/>
      <c r="G7" s="699"/>
      <c r="H7" s="508" t="s">
        <v>791</v>
      </c>
      <c r="I7" s="508" t="s">
        <v>792</v>
      </c>
      <c r="J7" s="508" t="s">
        <v>793</v>
      </c>
      <c r="K7" s="508" t="s">
        <v>794</v>
      </c>
      <c r="L7" s="508" t="s">
        <v>372</v>
      </c>
    </row>
    <row r="8" spans="1:12" ht="16.5" thickTop="1" thickBot="1">
      <c r="C8" s="355" t="s">
        <v>795</v>
      </c>
      <c r="D8" s="503">
        <v>106412</v>
      </c>
      <c r="E8" s="503">
        <v>5046.1041877099997</v>
      </c>
      <c r="F8" s="519"/>
      <c r="G8" s="520"/>
      <c r="H8" s="520"/>
      <c r="I8" s="520"/>
      <c r="J8" s="520"/>
      <c r="K8" s="520"/>
      <c r="L8" s="521"/>
    </row>
    <row r="9" spans="1:12" ht="16.5" thickTop="1" thickBot="1">
      <c r="C9" s="514" t="s">
        <v>796</v>
      </c>
      <c r="D9" s="503">
        <v>94570</v>
      </c>
      <c r="E9" s="515">
        <v>4486.6601844399993</v>
      </c>
      <c r="F9" s="515">
        <v>3432.0582134899996</v>
      </c>
      <c r="G9" s="515">
        <v>89.500691349999997</v>
      </c>
      <c r="H9" s="515">
        <v>3354.53745428</v>
      </c>
      <c r="I9" s="515">
        <v>87.624638250000004</v>
      </c>
      <c r="J9" s="515">
        <v>171.10263436000002</v>
      </c>
      <c r="K9" s="515">
        <v>783.89476620000005</v>
      </c>
      <c r="L9" s="515">
        <v>0</v>
      </c>
    </row>
    <row r="10" spans="1:12" ht="16.5" thickTop="1" thickBot="1">
      <c r="C10" s="516" t="s">
        <v>784</v>
      </c>
      <c r="D10" s="522"/>
      <c r="E10" s="12">
        <v>4486.6601844399993</v>
      </c>
      <c r="F10" s="12">
        <v>3432.0582134899996</v>
      </c>
      <c r="G10" s="12">
        <v>89.500691349999997</v>
      </c>
      <c r="H10" s="12">
        <v>3354.53745428</v>
      </c>
      <c r="I10" s="12">
        <v>87.624638250000004</v>
      </c>
      <c r="J10" s="12">
        <v>171.10263436000002</v>
      </c>
      <c r="K10" s="12">
        <v>783.89476620000005</v>
      </c>
      <c r="L10" s="12">
        <v>0</v>
      </c>
    </row>
    <row r="11" spans="1:12" ht="30.75" thickBot="1">
      <c r="C11" s="205" t="s">
        <v>797</v>
      </c>
      <c r="D11" s="523"/>
      <c r="E11" s="505">
        <v>3994.0720393299998</v>
      </c>
      <c r="F11" s="505">
        <v>3085.2087423400003</v>
      </c>
      <c r="G11" s="505">
        <v>83.182853019999996</v>
      </c>
      <c r="H11" s="505">
        <v>3002.4237565999997</v>
      </c>
      <c r="I11" s="505">
        <v>3.9798985199999999</v>
      </c>
      <c r="J11" s="505">
        <v>153.59501391999999</v>
      </c>
      <c r="K11" s="505">
        <v>750.89051727000003</v>
      </c>
      <c r="L11" s="505">
        <v>0</v>
      </c>
    </row>
    <row r="12" spans="1:12" ht="15.75" thickBot="1">
      <c r="C12" s="504" t="s">
        <v>786</v>
      </c>
      <c r="D12" s="523"/>
      <c r="E12" s="505">
        <v>0</v>
      </c>
      <c r="F12" s="505">
        <v>0</v>
      </c>
      <c r="G12" s="505">
        <v>0</v>
      </c>
      <c r="H12" s="505">
        <v>0</v>
      </c>
      <c r="I12" s="505">
        <v>0</v>
      </c>
      <c r="J12" s="505">
        <v>0</v>
      </c>
      <c r="K12" s="505">
        <v>0</v>
      </c>
      <c r="L12" s="505">
        <v>0</v>
      </c>
    </row>
    <row r="13" spans="1:12" ht="15.75" thickBot="1">
      <c r="C13" s="205" t="s">
        <v>798</v>
      </c>
      <c r="D13" s="523"/>
      <c r="E13" s="505">
        <v>0</v>
      </c>
      <c r="F13" s="505">
        <v>0</v>
      </c>
      <c r="G13" s="505">
        <v>0</v>
      </c>
      <c r="H13" s="505">
        <v>0</v>
      </c>
      <c r="I13" s="505">
        <v>0</v>
      </c>
      <c r="J13" s="505">
        <v>0</v>
      </c>
      <c r="K13" s="505">
        <v>0</v>
      </c>
      <c r="L13" s="505">
        <v>0</v>
      </c>
    </row>
    <row r="14" spans="1:12" ht="30.75" thickBot="1">
      <c r="C14" s="517" t="s">
        <v>799</v>
      </c>
      <c r="D14" s="524"/>
      <c r="E14" s="507">
        <v>0</v>
      </c>
      <c r="F14" s="507">
        <v>0</v>
      </c>
      <c r="G14" s="507">
        <v>0</v>
      </c>
      <c r="H14" s="507">
        <v>0</v>
      </c>
      <c r="I14" s="507">
        <v>0</v>
      </c>
      <c r="J14" s="507">
        <v>0</v>
      </c>
      <c r="K14" s="507">
        <v>0</v>
      </c>
      <c r="L14" s="507">
        <v>0</v>
      </c>
    </row>
    <row r="15" spans="1:12" ht="15.75" thickTop="1"/>
  </sheetData>
  <mergeCells count="7">
    <mergeCell ref="C2:L3"/>
    <mergeCell ref="D5:D7"/>
    <mergeCell ref="E5:L5"/>
    <mergeCell ref="E6:E7"/>
    <mergeCell ref="F6:F7"/>
    <mergeCell ref="G6:G7"/>
    <mergeCell ref="H6:L6"/>
  </mergeCells>
  <hyperlinks>
    <hyperlink ref="A1" location="'ÍNDICE TABLAS'!A1" display="ÍNDICE TABLAS"/>
  </hyperlinks>
  <pageMargins left="0.7" right="0.7" top="0.75" bottom="0.75" header="0.3" footer="0.3"/>
  <pageSetup paperSize="9" scale="56"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view="pageBreakPreview" zoomScale="60" zoomScaleNormal="80" workbookViewId="0">
      <selection activeCell="J24" sqref="J24"/>
    </sheetView>
  </sheetViews>
  <sheetFormatPr baseColWidth="10" defaultRowHeight="15"/>
  <cols>
    <col min="1" max="1" width="15.85546875" customWidth="1"/>
    <col min="2" max="2" width="2.5703125" customWidth="1"/>
    <col min="3" max="3" width="54.7109375" customWidth="1"/>
  </cols>
  <sheetData>
    <row r="1" spans="1:12" ht="18">
      <c r="A1" s="133" t="s">
        <v>0</v>
      </c>
      <c r="D1" s="1"/>
    </row>
    <row r="2" spans="1:12" s="8" customFormat="1" ht="37.9" customHeight="1">
      <c r="A2" s="6" t="s">
        <v>474</v>
      </c>
      <c r="B2" s="6" t="s">
        <v>36</v>
      </c>
      <c r="C2" s="584" t="s">
        <v>774</v>
      </c>
      <c r="D2" s="584"/>
      <c r="E2" s="584"/>
      <c r="F2" s="584"/>
      <c r="G2" s="584"/>
      <c r="H2" s="584"/>
      <c r="I2" s="584"/>
      <c r="J2" s="496"/>
      <c r="K2" s="496"/>
      <c r="L2" s="496"/>
    </row>
    <row r="3" spans="1:12" ht="66.400000000000006" customHeight="1">
      <c r="C3" s="584"/>
      <c r="D3" s="584"/>
      <c r="E3" s="584"/>
      <c r="F3" s="584"/>
      <c r="G3" s="584"/>
      <c r="H3" s="584"/>
      <c r="I3" s="584"/>
      <c r="J3" s="496"/>
      <c r="K3" s="496"/>
      <c r="L3" s="496"/>
    </row>
    <row r="4" spans="1:12" ht="15.75" thickBot="1"/>
    <row r="5" spans="1:12" ht="65.25" thickTop="1" thickBot="1">
      <c r="C5" s="525"/>
      <c r="D5" s="698" t="s">
        <v>775</v>
      </c>
      <c r="E5" s="698"/>
      <c r="F5" s="508" t="s">
        <v>801</v>
      </c>
      <c r="G5" s="508" t="s">
        <v>802</v>
      </c>
    </row>
    <row r="6" spans="1:12" ht="39.75" thickTop="1" thickBot="1">
      <c r="C6" s="500" t="s">
        <v>37</v>
      </c>
      <c r="D6" s="526"/>
      <c r="E6" s="527" t="s">
        <v>803</v>
      </c>
      <c r="F6" s="527" t="s">
        <v>804</v>
      </c>
      <c r="G6" s="527" t="s">
        <v>778</v>
      </c>
    </row>
    <row r="7" spans="1:12" ht="16.5" thickTop="1" thickBot="1">
      <c r="C7" s="4" t="s">
        <v>805</v>
      </c>
      <c r="D7" s="515">
        <v>6155.99312525</v>
      </c>
      <c r="E7" s="515">
        <v>0.37750302000000002</v>
      </c>
      <c r="F7" s="515">
        <v>4609.7459052900003</v>
      </c>
      <c r="G7" s="515">
        <v>17.386379039999998</v>
      </c>
    </row>
    <row r="8" spans="1:12" ht="16.5" thickTop="1" thickBot="1">
      <c r="C8" s="516" t="s">
        <v>784</v>
      </c>
      <c r="D8" s="12">
        <v>231.95134008000002</v>
      </c>
      <c r="E8" s="528"/>
      <c r="F8" s="528"/>
      <c r="G8" s="12">
        <v>6.2378099999999999E-2</v>
      </c>
    </row>
    <row r="9" spans="1:12" ht="15.75" thickBot="1">
      <c r="C9" s="206" t="s">
        <v>785</v>
      </c>
      <c r="D9" s="505">
        <v>0</v>
      </c>
      <c r="E9" s="529"/>
      <c r="F9" s="529"/>
      <c r="G9" s="505">
        <v>0</v>
      </c>
    </row>
    <row r="10" spans="1:12" ht="15.75" thickBot="1">
      <c r="C10" s="504" t="s">
        <v>786</v>
      </c>
      <c r="D10" s="505">
        <v>5911.2648982999999</v>
      </c>
      <c r="E10" s="505">
        <v>0.30911534000000002</v>
      </c>
      <c r="F10" s="505">
        <v>4428.0582433599993</v>
      </c>
      <c r="G10" s="505">
        <v>17.324000940000001</v>
      </c>
    </row>
    <row r="11" spans="1:12" ht="15.75" thickBot="1">
      <c r="C11" s="206" t="s">
        <v>787</v>
      </c>
      <c r="D11" s="505">
        <v>4065.9270082399999</v>
      </c>
      <c r="E11" s="529"/>
      <c r="F11" s="529"/>
      <c r="G11" s="505">
        <v>10.53551985</v>
      </c>
    </row>
    <row r="12" spans="1:12" ht="15.75" thickBot="1">
      <c r="C12" s="506" t="s">
        <v>788</v>
      </c>
      <c r="D12" s="507">
        <v>6.2147910000000001E-2</v>
      </c>
      <c r="E12" s="530"/>
      <c r="F12" s="530"/>
      <c r="G12" s="507">
        <v>0</v>
      </c>
    </row>
    <row r="13" spans="1:12" ht="15.75" thickTop="1"/>
  </sheetData>
  <mergeCells count="2">
    <mergeCell ref="D5:E5"/>
    <mergeCell ref="C2:I3"/>
  </mergeCells>
  <hyperlinks>
    <hyperlink ref="A1" location="'ÍNDICE TABLAS'!A1" display="ÍNDICE TABLAS"/>
  </hyperlinks>
  <pageMargins left="0.7" right="0.7" top="0.75" bottom="0.75"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42</vt:i4>
      </vt:variant>
      <vt:variant>
        <vt:lpstr>Rangos con nombre</vt:lpstr>
      </vt:variant>
      <vt:variant>
        <vt:i4>14</vt:i4>
      </vt:variant>
    </vt:vector>
  </HeadingPairs>
  <TitlesOfParts>
    <vt:vector size="56" baseType="lpstr">
      <vt:lpstr>IRP junio 2020</vt:lpstr>
      <vt:lpstr>ÍNDICE TABLAS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'3'!_Hlk4675033</vt:lpstr>
      <vt:lpstr>'15'!_Hlk4675666</vt:lpstr>
      <vt:lpstr>'12'!_Hlk4843269</vt:lpstr>
      <vt:lpstr>'13'!_Hlk4843282</vt:lpstr>
      <vt:lpstr>'14'!_Hlk4843302</vt:lpstr>
      <vt:lpstr>'28'!_Hlk5705830</vt:lpstr>
      <vt:lpstr>'10'!Área_de_impresión</vt:lpstr>
      <vt:lpstr>'12'!Área_de_impresión</vt:lpstr>
      <vt:lpstr>'35'!Área_de_impresión</vt:lpstr>
      <vt:lpstr>'7'!Área_de_impresión</vt:lpstr>
      <vt:lpstr>'8'!Área_de_impresión</vt:lpstr>
      <vt:lpstr>'9'!Área_de_impresión</vt:lpstr>
      <vt:lpstr>'ÍNDICE TABLAS'!Área_de_impresión</vt:lpstr>
      <vt:lpstr>'IRP junio 2020'!Área_de_impresión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2020-09-23T07:48:45Z</dcterms:modified>
</cp:coreProperties>
</file>