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0" yWindow="0" windowWidth="13680" windowHeight="9465" tabRatio="801"/>
  </bookViews>
  <sheets>
    <sheet name="IRP Marzo 2019" sheetId="71" r:id="rId1"/>
    <sheet name="ÍNDICE TABLAS" sheetId="70" r:id="rId2"/>
    <sheet name="1" sheetId="10" r:id="rId3"/>
    <sheet name="2" sheetId="11" r:id="rId4"/>
    <sheet name="3" sheetId="12" r:id="rId5"/>
    <sheet name="4" sheetId="13" r:id="rId6"/>
    <sheet name="5" sheetId="14" r:id="rId7"/>
    <sheet name="6" sheetId="15" r:id="rId8"/>
    <sheet name="7" sheetId="16" r:id="rId9"/>
    <sheet name="8" sheetId="17" r:id="rId10"/>
    <sheet name="9" sheetId="18" r:id="rId11"/>
    <sheet name="10" sheetId="19" r:id="rId12"/>
    <sheet name="11" sheetId="20" r:id="rId13"/>
    <sheet name="12" sheetId="39" r:id="rId14"/>
    <sheet name="13" sheetId="57" r:id="rId15"/>
  </sheets>
  <definedNames>
    <definedName name="_Hlk4675033" localSheetId="4">'3'!$C$4</definedName>
    <definedName name="_Hlk5112396" localSheetId="9">'8'!$C$4</definedName>
    <definedName name="_Hlk6925448" localSheetId="9">'8'!$C$24</definedName>
    <definedName name="_xlnm.Print_Area" localSheetId="2">'1'!$A$1:$F$8</definedName>
    <definedName name="_xlnm.Print_Area" localSheetId="11">'10'!$A$1:$G$20</definedName>
    <definedName name="_xlnm.Print_Area" localSheetId="13">'12'!$A$1:$G$20</definedName>
    <definedName name="_xlnm.Print_Area" localSheetId="14">'13'!$A$1:$K$20</definedName>
    <definedName name="_xlnm.Print_Area" localSheetId="3">'2'!$A$1:$H$20</definedName>
    <definedName name="_xlnm.Print_Area" localSheetId="5">'4'!$A$1:$G$36</definedName>
    <definedName name="_xlnm.Print_Area" localSheetId="6">'5'!$A$1:$H$20</definedName>
    <definedName name="_xlnm.Print_Area" localSheetId="7">'6'!$A$1:$G$20</definedName>
    <definedName name="_xlnm.Print_Area" localSheetId="8">'7'!$A$1:$G$29</definedName>
    <definedName name="_xlnm.Print_Area" localSheetId="9">'8'!$A$1:$J$32</definedName>
    <definedName name="_xlnm.Print_Area" localSheetId="10">'9'!$A$1:$G$20</definedName>
    <definedName name="_xlnm.Print_Area" localSheetId="1">'ÍNDICE TABLAS'!$A$1:$C$18</definedName>
    <definedName name="_xlnm.Print_Area" localSheetId="0">'IRP Marzo 2019'!$A$1:$I$41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39" l="1"/>
  <c r="E12" i="39" s="1"/>
  <c r="D12" i="39"/>
  <c r="J7" i="17" l="1"/>
  <c r="J8" i="17"/>
  <c r="J9" i="17"/>
  <c r="J10" i="17"/>
  <c r="J11" i="17"/>
  <c r="J12" i="17"/>
  <c r="J13" i="17"/>
  <c r="J14" i="17"/>
  <c r="J15" i="17"/>
  <c r="J16" i="17"/>
  <c r="J17" i="17"/>
  <c r="J18" i="17"/>
  <c r="J19" i="17"/>
  <c r="J20" i="17"/>
  <c r="J21" i="17"/>
  <c r="J22" i="17"/>
  <c r="J23" i="17"/>
  <c r="J24" i="17"/>
  <c r="J25" i="17"/>
  <c r="J26" i="17"/>
  <c r="J27" i="17"/>
  <c r="J28" i="17"/>
  <c r="J29" i="17"/>
  <c r="I8" i="17"/>
  <c r="I9" i="17"/>
  <c r="I10" i="17"/>
  <c r="I11" i="17"/>
  <c r="I12" i="17"/>
  <c r="I13" i="17"/>
  <c r="I14" i="17"/>
  <c r="I15" i="17"/>
  <c r="I16" i="17"/>
  <c r="I17" i="17"/>
  <c r="I18" i="17"/>
  <c r="I19" i="17"/>
  <c r="I20" i="17"/>
  <c r="I21" i="17"/>
  <c r="I22" i="17"/>
  <c r="I23" i="17"/>
  <c r="I24" i="17"/>
  <c r="I25" i="17"/>
  <c r="I26" i="17"/>
  <c r="I27" i="17"/>
  <c r="I28" i="17"/>
  <c r="I29" i="17"/>
  <c r="I7" i="17"/>
</calcChain>
</file>

<file path=xl/sharedStrings.xml><?xml version="1.0" encoding="utf-8"?>
<sst xmlns="http://schemas.openxmlformats.org/spreadsheetml/2006/main" count="415" uniqueCount="331">
  <si>
    <t>ÍNDICE TABLAS</t>
  </si>
  <si>
    <t>TABLA</t>
  </si>
  <si>
    <t xml:space="preserve">Ratio LCR Regulatorio </t>
  </si>
  <si>
    <t xml:space="preserve">Desglose del Colchón de Activos Líquidos regulatorio </t>
  </si>
  <si>
    <t xml:space="preserve">Detalle LCR (datos medios mensuales) (EU LIQ1) </t>
  </si>
  <si>
    <t xml:space="preserve">Capital de Nivel 1 Ordinario (CET1) </t>
  </si>
  <si>
    <t xml:space="preserve">Capital de Nivel 1 Adicional (AT1) y Capital de Nivel 1 (TIER I) </t>
  </si>
  <si>
    <t xml:space="preserve">Capital de Nivel 2 (TIER II) y Capital total </t>
  </si>
  <si>
    <t xml:space="preserve">Ratios, colchones de capital, umbrales, límites e instrumentos sujetos a exclusión gradual </t>
  </si>
  <si>
    <t xml:space="preserve">Visión general de los APR (OV1) </t>
  </si>
  <si>
    <t xml:space="preserve">Resumen de la conciliación de los activos contables y las exposiciones correspondientes a la ratio de apalancamiento (LRSum) </t>
  </si>
  <si>
    <t xml:space="preserve">Desglose de exposiciones dentro de balance (excluidos derivados, SFT y exposiciones excluidas) (LRSpl) </t>
  </si>
  <si>
    <t xml:space="preserve">Cuadro divulgativo común de la ratio de apalancamiento (LRCom) </t>
  </si>
  <si>
    <t>Estado flujo de Activos Ponderados por Riesgo (CR8)</t>
  </si>
  <si>
    <t xml:space="preserve">Estado de flujos de APR distribuidos por exposiciones de riesgo de mercado según el modelo IMA (MR2-B) </t>
  </si>
  <si>
    <t>-</t>
  </si>
  <si>
    <t>Millones de €</t>
  </si>
  <si>
    <t>Tabla 4</t>
  </si>
  <si>
    <t>Tabla 5</t>
  </si>
  <si>
    <t xml:space="preserve"> </t>
  </si>
  <si>
    <t>Tabla 6</t>
  </si>
  <si>
    <t>Tabla 7</t>
  </si>
  <si>
    <t>Ratio LCR Regulatorio</t>
  </si>
  <si>
    <t>dic.-18</t>
  </si>
  <si>
    <t>Activos líquidos de alta calidad (numerador)</t>
  </si>
  <si>
    <t>Salidas de efectivo netas totales (denominador)</t>
  </si>
  <si>
    <t>Valor de mercado</t>
  </si>
  <si>
    <t>Importe recortado</t>
  </si>
  <si>
    <t>Nivel 1</t>
  </si>
  <si>
    <t>Caja y Bancos Centrales</t>
  </si>
  <si>
    <t>Tesoros y garantía Soberanos</t>
  </si>
  <si>
    <t>CCAA</t>
  </si>
  <si>
    <t>Nivel 1B</t>
  </si>
  <si>
    <t>CH no propias con rating AA-</t>
  </si>
  <si>
    <t>Nivel 2A</t>
  </si>
  <si>
    <t>CH no propias con rating A-</t>
  </si>
  <si>
    <t>Nivel 2B</t>
  </si>
  <si>
    <t>RMBS no propias AA-</t>
  </si>
  <si>
    <t>Corporate BBB- a A+</t>
  </si>
  <si>
    <t>Resto</t>
  </si>
  <si>
    <t>Total HQLA</t>
  </si>
  <si>
    <t>Desglose del Colchón de Activos Líquidos regulatorio</t>
  </si>
  <si>
    <t>Tabla 8</t>
  </si>
  <si>
    <t>Valor no ponderado total (promedio)</t>
  </si>
  <si>
    <t>Valor ponderado total (promedio)</t>
  </si>
  <si>
    <t>ACTIVOS LÍQUIDOS DE ALTA CALIDAD</t>
  </si>
  <si>
    <t>Total de activos líquidos de alta calidad (HQLA)</t>
  </si>
  <si>
    <t>SALIDAS DE EFECTIVO</t>
  </si>
  <si>
    <t>Depósitos minoristas y depósitos de pequeñas empresas, de los cuales:</t>
  </si>
  <si>
    <t>Depósitos estables</t>
  </si>
  <si>
    <t>Depósitos menos estables</t>
  </si>
  <si>
    <t>Financiación mayorista no garantizada</t>
  </si>
  <si>
    <t>Depósitos operativos (todas las contrapartes) y depósitos en redes de cooperativas de crédito</t>
  </si>
  <si>
    <t>Depósitos no operativos (todas las contrapartes)</t>
  </si>
  <si>
    <t>Deuda no garantizada</t>
  </si>
  <si>
    <t>Financiación mayorista garantizada</t>
  </si>
  <si>
    <t>Requisitos adicionales</t>
  </si>
  <si>
    <t>Salidas relacionadas con exposiciones en derivados y otros requisitos de garantía</t>
  </si>
  <si>
    <t>Salidas relacionadas con la pérdida de financiación en instrumentos de deuda</t>
  </si>
  <si>
    <t>Líneas de crédito y de liquidez</t>
  </si>
  <si>
    <t>Otras obligaciones contractuales en materia de financiación</t>
  </si>
  <si>
    <t>Otras obligaciones contingentes en materia de financiación</t>
  </si>
  <si>
    <t>TOTAL DE SALIDAS DE EFECTIVO</t>
  </si>
  <si>
    <t>ENTRADAS DE EFECTIVO</t>
  </si>
  <si>
    <t>Operaciones de préstamo garantizadas (por ejemplo, pactos de recompra inversa)</t>
  </si>
  <si>
    <t>Entradas derivadas de exposiciones al corriente de pago</t>
  </si>
  <si>
    <t>Otras entradas de efectivo</t>
  </si>
  <si>
    <t>(Diferencia entre el total de entradas ponderadas y el total de salidas ponderadas derivadas de operaciones en terceros países en los que existan restricciones de transferencia u operaciones denominadas en divisas no convertibles)</t>
  </si>
  <si>
    <t>(Entradas excedentarias procedentes de una entidad de crédito especializada vinculada)</t>
  </si>
  <si>
    <t>TOTAL DE ENTRADAS DE EFECTIVO</t>
  </si>
  <si>
    <t>Entradas totalmente exentas</t>
  </si>
  <si>
    <t>Entradas sujetas al límite máximo del 90 %</t>
  </si>
  <si>
    <t>Entradas sujetas al límite máximo del 75%</t>
  </si>
  <si>
    <t>COLCHÓN DE LIQUIDEZ</t>
  </si>
  <si>
    <t>TOTAL SALIDAS NETAS DE EFECTIVO</t>
  </si>
  <si>
    <t>LIQUIDITY COVERAGE RATIO (%)</t>
  </si>
  <si>
    <t>Tabla 9</t>
  </si>
  <si>
    <t>Detalle LCR (datos medios mensuales) (EU LIQ1)</t>
  </si>
  <si>
    <t>Tabla 10</t>
  </si>
  <si>
    <t>PLANTILLA DE INFORMACIÓN SOBRE LOS FONDOS PROPIOS TRANSITORIOS</t>
  </si>
  <si>
    <t>Capital de nivel 1 ordinario: Instrumentos y reservas</t>
  </si>
  <si>
    <t>Instrumentos de capital y las correspondientes cuentas de primas de emisión</t>
  </si>
  <si>
    <t>de los cuales: Tipo de instrumento 1</t>
  </si>
  <si>
    <t>de los cuales: Tipo de instrumento 2</t>
  </si>
  <si>
    <t>de los cuales: Tipo de instrumento 3</t>
  </si>
  <si>
    <t>3a</t>
  </si>
  <si>
    <t>Fondos para riesgos bancarios generales</t>
  </si>
  <si>
    <t>Participaciones minoritarias (importe admitido en el capital de nivel 1 ordinario consolidado)</t>
  </si>
  <si>
    <t>5a</t>
  </si>
  <si>
    <t>Beneficios provisionales verificados de forma independiente, netos de todo posible gasto o dividendo previsible</t>
  </si>
  <si>
    <t>Capital de nivel 1 ordinario antes de los ajustes reglamentarios</t>
  </si>
  <si>
    <t>Capital de nivel 1 ordinario: ajustes reglamentarios</t>
  </si>
  <si>
    <t>Ajustes de valor adicionales (importe negativo)</t>
  </si>
  <si>
    <t>Activos intangibles (neto de los correspondientes pasivos por impuestos) (importe negativo)</t>
  </si>
  <si>
    <t>Activos por impuestos diferidos que dependen de rendimientos futuros con exclusión de los que se deriven de diferencias temporarias (neto de los correspondientes pasivos por impuestos cuando se cumplan las condiciones establecidas en el artículo 38, apartado 3) (importe negativo)</t>
  </si>
  <si>
    <t>Reservas al valor razonable conexas a pérdidas o ganancias por coberturas de flujos de efectivo</t>
  </si>
  <si>
    <t>Importes negativos que resulten del cálculo de las pérdidas esperadas</t>
  </si>
  <si>
    <t>20a</t>
  </si>
  <si>
    <t>Importe de la exposición de los siguientes elementos, que pueden recibir una ponderación de riesgo del 1 250 %, cuando la entidad opte por la deducción</t>
  </si>
  <si>
    <t>20c</t>
  </si>
  <si>
    <t>del cual: posiciones de titulización (importe negativo)</t>
  </si>
  <si>
    <t>Los ajustes reglamentarios aplicados al capital de nivel 1 ordinario en lo que respecta a los importes sujetos al tratamiento anterior al RRC</t>
  </si>
  <si>
    <t>26a</t>
  </si>
  <si>
    <t>Los ajustes reglamentarios relativos a las pérdidas y ganancias no realizadas en virtud de los artículos 467 y 468</t>
  </si>
  <si>
    <t>De los cuales: ...  filtro para pérdidas no realizadas 1</t>
  </si>
  <si>
    <t>De los cuales: ...  filtro para pérdidas no realizadas 2</t>
  </si>
  <si>
    <t>26b</t>
  </si>
  <si>
    <t>Importe que ha de deducirse o añadirse al capital de nivel 1 ordinario por lo que se refiere a otros filtros y deducciones exigidos con anterioridad al RRC</t>
  </si>
  <si>
    <t>Del cual: …Activos intangibles</t>
  </si>
  <si>
    <t>Del cual: …Activos por impuestos diferidos que dependen de rendimientos futuros</t>
  </si>
  <si>
    <t>Del cual: …Pérdida esperada renta variable</t>
  </si>
  <si>
    <t>Del cual: …Cobertura de flujos de efectivo</t>
  </si>
  <si>
    <t>Deducciones admisibles de capital de nivel 1 adicional que superen el capital de nivel 1 adicional de la entidad (importe negativo)</t>
  </si>
  <si>
    <t>Total de los ajustes reglamentarios del capital de nivel 1 ordinario</t>
  </si>
  <si>
    <t>Capital de nivel 1 ordinario (CET1)</t>
  </si>
  <si>
    <t>Capital de Nivel 1 Ordinario (CET1)</t>
  </si>
  <si>
    <t>Capital de nivel 1 adicional: instrumentos</t>
  </si>
  <si>
    <t>Capital de nivel 1 admisible incluido en el capital de nivel 1 adicional consolidado (incluidas las participaciones minoritarias no incluidas en la fila 5) emitido por filiales y en manos de terceros</t>
  </si>
  <si>
    <t>Capital de nivel 1 adicional antes de los ajustes reglamentarios</t>
  </si>
  <si>
    <t>Capital de nivel 1 adicional: ajustes reglamentarios</t>
  </si>
  <si>
    <t>41a</t>
  </si>
  <si>
    <t>Importes residuales deducidos del capital de nivel 1 adicional con respecto a la deducción del capital de nivel 1 ordinario en el curso del periodo transitorio, en virtud del artículo 472 del Reglamento (UE) 575/2013</t>
  </si>
  <si>
    <t>De los cuales: Activos inmateriales y Fondo de Comercio</t>
  </si>
  <si>
    <t>De los cuales: Pérdida esperada</t>
  </si>
  <si>
    <t>De los cuales: Exceso de deducciones de AT1</t>
  </si>
  <si>
    <t>Total de los ajustes reglamentarios del capital de nivel 1 adicional</t>
  </si>
  <si>
    <t>Capital de nivel 1 adicional (AT1)</t>
  </si>
  <si>
    <t>Capital de nivel 1 (TIER I)</t>
  </si>
  <si>
    <t>(Capital de nivel 1 = capital de nivel 1 ordinario + capital de nivel 1 adicional)</t>
  </si>
  <si>
    <t>Tabla 11</t>
  </si>
  <si>
    <t>Capital de Nivel 1 Adicional (AT1) y Capital de Nivel 1 (TIER I)</t>
  </si>
  <si>
    <t>Tabla 12</t>
  </si>
  <si>
    <t>Capital de nivel 2: instrumentos y provisiones</t>
  </si>
  <si>
    <t>Instrumentos de fondos propios admisibles incluidos en el capital de nivel 2 consolidado (incluidas las participaciones minoritarias y los instrumentos de capital de nivel 1 adicional no incluidos en las filas 5 o 34) emitidos por filiales y en manos de terceros</t>
  </si>
  <si>
    <t>Ajustes por riesgo de crédito</t>
  </si>
  <si>
    <t>Capital de nivel 2 antes de los ajustes reglamentarios</t>
  </si>
  <si>
    <t>Capital de nivel 2: ajustes reglamentarios</t>
  </si>
  <si>
    <t>56a</t>
  </si>
  <si>
    <t>Importes residuales deducidos del capital de nivel 2 con respecto a la deducción del capital de nivel 1 ordinario en el curso del periodo transitorio, en virtud del artículo 472 del Reglamento (UE) 575/2013</t>
  </si>
  <si>
    <t>Total de los ajustes reglamentarios del capital de nivel 2</t>
  </si>
  <si>
    <t>Capital de nivel 2 (TIER II)</t>
  </si>
  <si>
    <t>Capital total (Capital total = capital de nivel 1 + capital de nivel 2)</t>
  </si>
  <si>
    <t>Total activos ponderados en función del riesgo</t>
  </si>
  <si>
    <t>Tabla 13</t>
  </si>
  <si>
    <t>Millones de € y %</t>
  </si>
  <si>
    <t>Capital de nivel 1 ordinario (en porcentaje del importe total de la exposición al riesgo)</t>
  </si>
  <si>
    <t>Capital de nivel 1 (en porcentaje del importe total de la exposición al riesgo)</t>
  </si>
  <si>
    <t>Capital total (en porcentaje del importe total de la exposición al riesgo)</t>
  </si>
  <si>
    <t>Capital de nivel 1 ordinario disponible para satisfacer los requisitos de colchón de capital (en porcentaje del importe de la exposición al riesgo)</t>
  </si>
  <si>
    <t>Importes por debajo de los umbrales de deducción (antes de la ponderación del riesgo)</t>
  </si>
  <si>
    <t>Tenencias directas e indirectas de capital por parte de la entidad en entes del sector financiero cuando la entidad no mantenga una inversión significativa en esos entes (importe inferior al umbral del 10 % y neto de posiciones cortas admisibles)</t>
  </si>
  <si>
    <t>Tenencias directas e indirectas de instrumentos de capital de nivel 1 ordinario de entes del sector financiero cuando la entidad mantenga una inversión significativa en esos entes (importe inferior al umbral del 10 % y neto de posiciones cortas admisibles)</t>
  </si>
  <si>
    <t>Campo vacío en la UE</t>
  </si>
  <si>
    <t>Los activos por impuestos diferidos que se deriven de diferencias temporarias (importe inferior al umbral del 10 %, neto de pasivos por impuestos conexos, siempre y cuando se reúnan las condiciones establecidas en el artículo 38, apartado 3)</t>
  </si>
  <si>
    <t>Límites aplicables en relación con la inclusión de provisiones en el capital de nivel 2</t>
  </si>
  <si>
    <t>Límite relativo a la inclusión de los ajustes por riesgo de crédito en el capital del nivel 2 con arreglo al método estándar</t>
  </si>
  <si>
    <t>Límite relativo a la inclusión de los ajustes por riesgo de crédito en el capital del nivel 2 con arreglo al método basado den calificaciones internas</t>
  </si>
  <si>
    <t xml:space="preserve">Instrumentos de capital sujetos a disposiciones de exclusión gradual </t>
  </si>
  <si>
    <t>(1 de enero de 2014 a 1 de enero de 2022)</t>
  </si>
  <si>
    <t>Límite actual para instrumentos de capital de nivel 1 ordinario sujetos a disposiciones de exclusión gradual</t>
  </si>
  <si>
    <t xml:space="preserve"> N/A </t>
  </si>
  <si>
    <t>Importe excluido del capital de nivel 1 ordinario debido al límite (exceso sobre el límite después de reembolsos y vencimientos)</t>
  </si>
  <si>
    <t>Límite actual para instrumentos de capital de nivel 1 adicional sujetos a disposiciones de exclusión gradual</t>
  </si>
  <si>
    <t>Importe excluido del capital de nivel 1 adicional debido al límite (exceso sobre el límite después de reembolsos y vencimientos)</t>
  </si>
  <si>
    <t>Límite actual para instrumentos de capital de nivel 2 sujetos a disposiciones de exclusión gradual</t>
  </si>
  <si>
    <t>Importe excluido del capital de nivel 2 debido al límite (exceso sobre el límite después de reembolsos y vencimientos)</t>
  </si>
  <si>
    <t>Ratios, colchones de capital, umbrales, límites e instrumentos sujetos a exclusión gradual</t>
  </si>
  <si>
    <t>Visión general de los APR (OV1)</t>
  </si>
  <si>
    <t>Tipo de riesgo</t>
  </si>
  <si>
    <t>Riesgo de crédito (excluido riesgo de crédito de contraparte)</t>
  </si>
  <si>
    <t>Del que, por el método estándar (SA)</t>
  </si>
  <si>
    <t>Del que, por el método FIRB (Foundation Internal Rating Based)</t>
  </si>
  <si>
    <t>Del que, por el método AIRB (Advanced Internal Rating Based)</t>
  </si>
  <si>
    <t>Del que, Renta Variable IRB bajo el método simple o IMA</t>
  </si>
  <si>
    <t>Riesgo de contraparte</t>
  </si>
  <si>
    <t>Del que, por el método estándar</t>
  </si>
  <si>
    <t>Del que, por el método de los modelos internos (IMM)</t>
  </si>
  <si>
    <t>Del que, CVA</t>
  </si>
  <si>
    <t>Riesgo de liquidación</t>
  </si>
  <si>
    <t>Exposición de titulización en banking book</t>
  </si>
  <si>
    <t>Del cual, por el método basado en calificaciones internas (IRB)</t>
  </si>
  <si>
    <t>Del cual, por el método estándar (SA)</t>
  </si>
  <si>
    <t>Riesgo de mercado</t>
  </si>
  <si>
    <t>Grandes Exposiciones</t>
  </si>
  <si>
    <t>Riesgo operacional</t>
  </si>
  <si>
    <t>Del cual, por el método del indicador básico</t>
  </si>
  <si>
    <t>Del cual, por el método estándar /estándar alternativo</t>
  </si>
  <si>
    <t>Importes por debajo de los umbrales de deducción (sujeto a ponderación por riesgo del 250%)</t>
  </si>
  <si>
    <t>Ajuste mínimo (suelo)</t>
  </si>
  <si>
    <t>Total</t>
  </si>
  <si>
    <t>Importe pertinente</t>
  </si>
  <si>
    <t>Activos totales según los estados financieros publicados</t>
  </si>
  <si>
    <t xml:space="preserve">Ajuste por entes que se consolidan a efectos contables, pero que quedan fuera del ámbito de consolidación reglamentaria </t>
  </si>
  <si>
    <t xml:space="preserve">(Ajuste por activos fiduciarios reconocidos en el balance conforme al marco contable aplicable, pero excluidos de la medida de la exposición correspondiente a la ratio de apalancamiento con arreglo al artículo 429, apartado 13, del Reglamento (UE) nº 575/2013) </t>
  </si>
  <si>
    <t xml:space="preserve">Ajustes por instrumentos financieros derivados </t>
  </si>
  <si>
    <t xml:space="preserve">Ajuste por operaciones de financiación de valores (SFT) </t>
  </si>
  <si>
    <t>Ajuste por partidas fuera de balance (es decir, conversión de las exposiciones fuera de balance a equivalentes crediticios)</t>
  </si>
  <si>
    <t>UE-6a</t>
  </si>
  <si>
    <t>(Ajuste por exposiciones intragrupo excluidas de la medida de la exposición total correspondiente a la ratio de apalancamiento con arreglo al artículo 429, apartado 7, del Reglamento (UE) nº 575/2013)</t>
  </si>
  <si>
    <t>UE-6b</t>
  </si>
  <si>
    <t>(Ajuste por exposiciones excluidas de la medida de la exposición total correspondiente a la ratio de apalancamiento con arreglo al artículo 429, apartado 14, del Reglamento (UE) nº 575/2013)</t>
  </si>
  <si>
    <t xml:space="preserve">Otros ajustes </t>
  </si>
  <si>
    <t>Medida de la exposición total correspondiente a la ratio de apalancamiento</t>
  </si>
  <si>
    <t>Resumen de la conciliación de los activos contables y las exposiciones correspondientes a la ratio de apalancamiento (LRSum)</t>
  </si>
  <si>
    <t>Desglose de exposiciones dentro de balance (excluidos derivados, SFT y exposiciones excluidas) (LRSpl)</t>
  </si>
  <si>
    <t>Exposiciones correspondientes al ratio de apalancamiento RRC</t>
  </si>
  <si>
    <t>EU-1</t>
  </si>
  <si>
    <t>Exposiciones totales dentro del balance (excluidos derivados, SFT y exposiciones excluidas), de las cuales:</t>
  </si>
  <si>
    <t>EU-2</t>
  </si>
  <si>
    <t xml:space="preserve">Exposiciones de la cartera de negociación </t>
  </si>
  <si>
    <t>EU-3</t>
  </si>
  <si>
    <t xml:space="preserve">Exposiciones bancarias de la cuales: </t>
  </si>
  <si>
    <t>EU-4</t>
  </si>
  <si>
    <t xml:space="preserve">Bonos garantizados </t>
  </si>
  <si>
    <t>EU-5</t>
  </si>
  <si>
    <t xml:space="preserve">Exposiciones asimiladas a exposiciones frente a emisores soberanos </t>
  </si>
  <si>
    <t>EU-6</t>
  </si>
  <si>
    <t xml:space="preserve">Exposiciones frente a administraciones regionales, bancos multilaterales de desarrollo, organizaciones internacionales y entes del sector público no asimilados a exposiciones frente a emisores soberanos </t>
  </si>
  <si>
    <t>EU-7</t>
  </si>
  <si>
    <t xml:space="preserve">Entidades </t>
  </si>
  <si>
    <t>EU-8</t>
  </si>
  <si>
    <t xml:space="preserve">Garantizadas por hipotecas sobre bienes inmuebles </t>
  </si>
  <si>
    <t>EU-9</t>
  </si>
  <si>
    <t xml:space="preserve">Exposiciones minoristas </t>
  </si>
  <si>
    <t>EU-10</t>
  </si>
  <si>
    <t xml:space="preserve">Empresas </t>
  </si>
  <si>
    <t>EU-11</t>
  </si>
  <si>
    <t xml:space="preserve">Exposiciones en situación de impago </t>
  </si>
  <si>
    <t>EU-12</t>
  </si>
  <si>
    <t>Otras exposiciones (por ejemplo, renta variable, titulizaciones y otros activos que no sean obligaciones crediticias)</t>
  </si>
  <si>
    <t xml:space="preserve">Exposiciones dentro de balance (excluidos los derivados y las SFT) </t>
  </si>
  <si>
    <t xml:space="preserve">Partidas dentro de balance (excluidos derivados, SFT y activos fiduciarios, pero incluidas garantías reales) </t>
  </si>
  <si>
    <t xml:space="preserve">(Importes de activos deducidos para determinar el capital de nivel 1) </t>
  </si>
  <si>
    <t>Exposiciones totales dentro de balance (excluidos derivados, SFT y activos fiduciarios) (suma de las líneas 1 y 2)</t>
  </si>
  <si>
    <t xml:space="preserve">Exposiciones a derivados </t>
  </si>
  <si>
    <t xml:space="preserve">Coste de reposición asociado a todas las operaciones con derivados (es decir, neto del margen de variación en efectivo admisible) </t>
  </si>
  <si>
    <t xml:space="preserve">Importe de la adición por la exposición futura potencial asociada a todas las operaciones con derivados (método de valoración a precios de mercado) </t>
  </si>
  <si>
    <t>UE-5a</t>
  </si>
  <si>
    <t>Exposición determinada según el método de la exposición original</t>
  </si>
  <si>
    <t xml:space="preserve">Garantías reales aportadas en conexión con derivados cuando se deduzcan de los activos del balance conforme al marco contable aplicable </t>
  </si>
  <si>
    <t xml:space="preserve">(Deducciones de activos pendientes de cobro por el margen de variación en efectivo aportado en operaciones con derivados) </t>
  </si>
  <si>
    <t xml:space="preserve">(Componente ECC excluido de exposiciones de negociación compensadas por el cliente) </t>
  </si>
  <si>
    <t>Importe nocional efectivo ajustado de los derivados de crédito suscritos</t>
  </si>
  <si>
    <t xml:space="preserve">(Compensaciones nocionales efectivas ajustadas y deducciones de adiciones por derivados de crédito suscritos) </t>
  </si>
  <si>
    <t xml:space="preserve">Exposiciones totales a derivados (suma de las líneas 4 a 10) </t>
  </si>
  <si>
    <t xml:space="preserve">Exposiciones por SFT </t>
  </si>
  <si>
    <t xml:space="preserve">Activos SFT brutos (sin reconocimiento de compensación), tras ajustes por operaciones contables de venta </t>
  </si>
  <si>
    <t>(Importe neto del efectivo por pagar y del efectivo por cobrar en activos SFT brutos)</t>
  </si>
  <si>
    <t>Exposición al riesgo de crédito de contraparte por activos SFT</t>
  </si>
  <si>
    <t>UE-14a</t>
  </si>
  <si>
    <t xml:space="preserve">Excepción para SFT: Exposición al riesgo de crédito de contraparte conforme al artículo 429 ter, apartado 4, y al artículo 222 del Reglamento (UE) nº 575/2013 </t>
  </si>
  <si>
    <t xml:space="preserve">Exposiciones por operaciones como agente </t>
  </si>
  <si>
    <t>UE-15a</t>
  </si>
  <si>
    <t>(Componente ECC excluido de exposiciones por SFT compensadas por el cliente)</t>
  </si>
  <si>
    <t xml:space="preserve">Exposiciones totales por SFT (suma de las líneas 12 a 15a) </t>
  </si>
  <si>
    <t xml:space="preserve">Otras exposiciones fuera de balance </t>
  </si>
  <si>
    <t xml:space="preserve">Exposiciones fuera de balance valoradas por su importe nocional bruto </t>
  </si>
  <si>
    <t>(Ajustes por conversión a equivalentes crediticios)</t>
  </si>
  <si>
    <t xml:space="preserve">Otras exposiciones fuera de balance (suma de las líneas 17 y 18) </t>
  </si>
  <si>
    <t xml:space="preserve">Exposiciones excluidas de conformidad con el artículo 429, apartados 7 y 14, del Reglamento (UE) nº 575/2013 (tanto dentro como fuera de balance) </t>
  </si>
  <si>
    <t>UE-19a</t>
  </si>
  <si>
    <t>(Exposiciones intragrupo [base individual] excluidas conforme al artículo 429, apartado 7, del Reglamento (UE) nº 575/2013 [tanto dentro como fuera de balance])</t>
  </si>
  <si>
    <t>UE-19b</t>
  </si>
  <si>
    <t xml:space="preserve">(Exposiciones excluidas conforme al artículo 429, apartado 14, del Reglamento (UE) nº 575/2013 [tanto dentro como fuera de balance]) </t>
  </si>
  <si>
    <t xml:space="preserve">Capital y medida de la exposición total </t>
  </si>
  <si>
    <t xml:space="preserve">Capital de nivel 1 </t>
  </si>
  <si>
    <t xml:space="preserve">Medida de la exposición total correspondientes a la ratio de apalancamiento (suma de las líneas 3, 11, 16, 19, EU-19a y EU-19b) </t>
  </si>
  <si>
    <t xml:space="preserve">Ratio de apalancamiento </t>
  </si>
  <si>
    <t>Elección de las disposiciones transitorias e importe de los elementos fiduciarios dados de baja</t>
  </si>
  <si>
    <t>EU-23</t>
  </si>
  <si>
    <t xml:space="preserve">Elección de las disposiciones transitorias para la definición de la medida del capital </t>
  </si>
  <si>
    <t>SI</t>
  </si>
  <si>
    <t>EU-24</t>
  </si>
  <si>
    <t xml:space="preserve">Importe de los elementos fiduciarios dados de baja con arreglo al artículo 429, apartado 11, del Reglamento (UE) n.o 575/2013 </t>
  </si>
  <si>
    <t>Cuadro divulgativo común de la ratio de apalancamiento (LRCom)</t>
  </si>
  <si>
    <t>Importe de los APRs</t>
  </si>
  <si>
    <t>Requerimientos de Capital</t>
  </si>
  <si>
    <t>Tamaño del activo</t>
  </si>
  <si>
    <t>Calidad del activo</t>
  </si>
  <si>
    <t>Actualización del modelo</t>
  </si>
  <si>
    <t>Metodología y política</t>
  </si>
  <si>
    <t>Adquisiciones y enajenaciones</t>
  </si>
  <si>
    <t>Variaciones del tipo de cambio</t>
  </si>
  <si>
    <t>Otros</t>
  </si>
  <si>
    <t>VaR</t>
  </si>
  <si>
    <t>SVaR</t>
  </si>
  <si>
    <t>IRC</t>
  </si>
  <si>
    <t>CRM</t>
  </si>
  <si>
    <t>Total APRs</t>
  </si>
  <si>
    <t>Total capital</t>
  </si>
  <si>
    <t>Variación de los niveles de riesgo</t>
  </si>
  <si>
    <t>Actualizaciones/variaciones en el modelo</t>
  </si>
  <si>
    <t>APR diciembre 2018</t>
  </si>
  <si>
    <t>Estado de flujos de APR distribuidos por exposiciones de riesgo de mercado según el modelo IMA (MR2-B)</t>
  </si>
  <si>
    <t>HIPERVÍNCULO</t>
  </si>
  <si>
    <t xml:space="preserve"> Tabla 1</t>
  </si>
  <si>
    <t xml:space="preserve"> Tabla 2</t>
  </si>
  <si>
    <t xml:space="preserve"> Tabla 3</t>
  </si>
  <si>
    <t xml:space="preserve"> Tabla 4</t>
  </si>
  <si>
    <t xml:space="preserve"> Tabla 5</t>
  </si>
  <si>
    <t xml:space="preserve"> Tabla 6</t>
  </si>
  <si>
    <t xml:space="preserve"> Tabla 7</t>
  </si>
  <si>
    <t xml:space="preserve"> Tabla 8</t>
  </si>
  <si>
    <t xml:space="preserve"> Tabla 9</t>
  </si>
  <si>
    <t xml:space="preserve"> Tabla 10</t>
  </si>
  <si>
    <t xml:space="preserve"> Tabla 11</t>
  </si>
  <si>
    <t xml:space="preserve"> Tabla 12</t>
  </si>
  <si>
    <t xml:space="preserve"> Tabla 13</t>
  </si>
  <si>
    <t>Tabla 1</t>
  </si>
  <si>
    <t>Tabla 2</t>
  </si>
  <si>
    <t>Tabla 3</t>
  </si>
  <si>
    <t>mar.-19</t>
  </si>
  <si>
    <t>TOTAL VALOR PONDERADO</t>
  </si>
  <si>
    <t>APR marzo 2019</t>
  </si>
  <si>
    <t>Variación APRs trimestral</t>
  </si>
  <si>
    <t>APR al inicio del periodo de referencia (31/12/2018)</t>
  </si>
  <si>
    <t>APR al cierre del periodo de referencia (31/03/2018)</t>
  </si>
  <si>
    <t>,</t>
  </si>
  <si>
    <t>Ganancias acumuladas</t>
  </si>
  <si>
    <t>Otro resultado integral acumulado (y otras reservas)</t>
  </si>
  <si>
    <t>Los ajustes por riesgo de crédito incluidos en el capital de nivel 2 en lo que respecta a las exposiciones sujetas al método basado en calificaciones internas (antes de la aplicación del límite)</t>
  </si>
  <si>
    <t>(*)  De haberse incluido el resultado neto que se prevé destinar a reservas, a 31 de marzo de 2019, la ratio de apalancamiento del Grupo BFA habría sido del 5,58%</t>
  </si>
  <si>
    <t>Ratio de apalancamiento  (*)</t>
  </si>
  <si>
    <t xml:space="preserve"> (*)  De haberse incluido el resultado neto que se prevé destinar a reservas, a 31 de marzo de 2019, los niveles de capital del Grupo BFA habrían sido del 13,67% de capital de nivel 1 ordinario, 14,23% de capital de nivel 1  y del 16,73% de capital total. </t>
  </si>
  <si>
    <t>Ratios y colchones de capital (*)</t>
  </si>
  <si>
    <r>
      <t>APRs</t>
    </r>
    <r>
      <rPr>
        <vertAlign val="superscript"/>
        <sz val="10"/>
        <color rgb="FF524B43"/>
        <rFont val="Bankia Light"/>
      </rPr>
      <t xml:space="preserve"> </t>
    </r>
    <r>
      <rPr>
        <b/>
        <vertAlign val="superscript"/>
        <sz val="10"/>
        <color rgb="FF524B43"/>
        <rFont val="Bankia Light"/>
      </rPr>
      <t>(*)</t>
    </r>
  </si>
  <si>
    <r>
      <t xml:space="preserve">Requisitos de capital </t>
    </r>
    <r>
      <rPr>
        <b/>
        <vertAlign val="superscript"/>
        <sz val="10"/>
        <color rgb="FF524B43"/>
        <rFont val="Bankia Light"/>
      </rPr>
      <t>(**)</t>
    </r>
  </si>
  <si>
    <r>
      <t xml:space="preserve">Del cual, por los métodos basados en modelos internos (IMA) </t>
    </r>
    <r>
      <rPr>
        <b/>
        <vertAlign val="superscript"/>
        <sz val="10"/>
        <color rgb="FF524B43"/>
        <rFont val="Bankia Light"/>
      </rPr>
      <t>(***)</t>
    </r>
  </si>
  <si>
    <r>
      <t>(*)</t>
    </r>
    <r>
      <rPr>
        <sz val="10"/>
        <color rgb="FF524B43"/>
        <rFont val="Bankia Light"/>
      </rPr>
      <t xml:space="preserve"> Activos ponderados por riesgo en periodo transitorio.</t>
    </r>
  </si>
  <si>
    <r>
      <t>(**)</t>
    </r>
    <r>
      <rPr>
        <sz val="10"/>
        <color rgb="FF524B43"/>
        <rFont val="Bankia Light"/>
      </rPr>
      <t xml:space="preserve"> Los requisitos de capital se han calculado como el 8% de los APRs de acuerdo al artículo 92 de la CRR.</t>
    </r>
  </si>
  <si>
    <r>
      <t>(***)</t>
    </r>
    <r>
      <rPr>
        <sz val="10"/>
        <color rgb="FF524B43"/>
        <rFont val="Bankia Light"/>
      </rPr>
      <t xml:space="preserve"> Incluye recargo regulatorio por modelo de 626 MM€ a diciembre 2018 y 725 MM € a marzo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</si>
</sst>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40"/>
      <color rgb="FF524B43"/>
      <name val="Bankia-Light"/>
    </font>
    <font>
      <sz val="11"/>
      <color rgb="FF524B43"/>
      <name val="Bankia Light"/>
    </font>
    <font>
      <b/>
      <sz val="10"/>
      <color rgb="FF524B43"/>
      <name val="Bankia Medium"/>
    </font>
    <font>
      <u/>
      <sz val="11"/>
      <color theme="10"/>
      <name val="Calibri"/>
      <family val="2"/>
      <scheme val="minor"/>
    </font>
    <font>
      <sz val="25"/>
      <color rgb="FF524B43"/>
      <name val="Bankia-Light"/>
    </font>
    <font>
      <sz val="25"/>
      <color theme="1"/>
      <name val="Calibri"/>
      <family val="2"/>
      <scheme val="minor"/>
    </font>
    <font>
      <sz val="22"/>
      <color rgb="FF524B43"/>
      <name val="Bankia-Light"/>
    </font>
    <font>
      <sz val="11"/>
      <color theme="1"/>
      <name val="Calibri"/>
      <family val="2"/>
      <scheme val="minor"/>
    </font>
    <font>
      <sz val="9"/>
      <color theme="1"/>
      <name val="Calibri"/>
      <family val="2"/>
      <scheme val="minor"/>
    </font>
    <font>
      <i/>
      <sz val="10"/>
      <color rgb="FF524B43"/>
      <name val="Bankia Light"/>
    </font>
    <font>
      <sz val="10"/>
      <color rgb="FF524B43"/>
      <name val="Bankia Light"/>
    </font>
    <font>
      <sz val="10"/>
      <color theme="1"/>
      <name val="Bankia Light"/>
    </font>
    <font>
      <b/>
      <i/>
      <sz val="10"/>
      <color rgb="FF524B43"/>
      <name val="Bankia Light"/>
    </font>
    <font>
      <b/>
      <sz val="10"/>
      <color rgb="FF524B43"/>
      <name val="Bankia Light"/>
    </font>
    <font>
      <sz val="10"/>
      <name val="Bankia Light"/>
    </font>
    <font>
      <vertAlign val="superscript"/>
      <sz val="10"/>
      <color rgb="FF524B43"/>
      <name val="Bankia Light"/>
    </font>
    <font>
      <b/>
      <vertAlign val="superscript"/>
      <sz val="10"/>
      <color rgb="FF524B43"/>
      <name val="Bankia Light"/>
    </font>
    <font>
      <i/>
      <sz val="10"/>
      <color theme="1"/>
      <name val="Bankia Light"/>
    </font>
  </fonts>
  <fills count="3">
    <fill>
      <patternFill patternType="none"/>
    </fill>
    <fill>
      <patternFill patternType="gray125"/>
    </fill>
    <fill>
      <patternFill patternType="solid">
        <fgColor rgb="FFFFFFFF"/>
        <bgColor indexed="64"/>
      </patternFill>
    </fill>
  </fills>
  <borders count="75">
    <border>
      <left/>
      <right/>
      <top/>
      <bottom/>
      <diagonal/>
    </border>
    <border>
      <left/>
      <right/>
      <top style="thick">
        <color rgb="FF483B05"/>
      </top>
      <bottom style="thick">
        <color rgb="FF483B05"/>
      </bottom>
      <diagonal/>
    </border>
    <border>
      <left/>
      <right/>
      <top/>
      <bottom style="medium">
        <color rgb="FF483B05"/>
      </bottom>
      <diagonal/>
    </border>
    <border>
      <left/>
      <right/>
      <top/>
      <bottom style="thick">
        <color rgb="FF483B05"/>
      </bottom>
      <diagonal/>
    </border>
    <border>
      <left/>
      <right/>
      <top/>
      <bottom style="thick">
        <color rgb="FF524B43"/>
      </bottom>
      <diagonal/>
    </border>
    <border>
      <left/>
      <right/>
      <top style="thick">
        <color rgb="FF524B43"/>
      </top>
      <bottom style="thick">
        <color rgb="FF524B43"/>
      </bottom>
      <diagonal/>
    </border>
    <border>
      <left/>
      <right/>
      <top/>
      <bottom style="medium">
        <color indexed="64"/>
      </bottom>
      <diagonal/>
    </border>
    <border>
      <left style="thick">
        <color rgb="FFFFFFFF"/>
      </left>
      <right style="thick">
        <color rgb="FFFFFFFF"/>
      </right>
      <top style="thick">
        <color rgb="FF483B05"/>
      </top>
      <bottom style="thick">
        <color rgb="FF483B05"/>
      </bottom>
      <diagonal/>
    </border>
    <border>
      <left/>
      <right style="thick">
        <color rgb="FFFFFFFF"/>
      </right>
      <top style="thick">
        <color rgb="FF483B05"/>
      </top>
      <bottom style="thick">
        <color rgb="FF483B05"/>
      </bottom>
      <diagonal/>
    </border>
    <border>
      <left style="thick">
        <color rgb="FFFFFFFF"/>
      </left>
      <right style="thick">
        <color rgb="FFFFFFFF"/>
      </right>
      <top/>
      <bottom style="medium">
        <color rgb="FF524B43"/>
      </bottom>
      <diagonal/>
    </border>
    <border>
      <left/>
      <right style="thick">
        <color rgb="FFFFFFFF"/>
      </right>
      <top/>
      <bottom style="medium">
        <color rgb="FF524B43"/>
      </bottom>
      <diagonal/>
    </border>
    <border>
      <left style="thick">
        <color rgb="FFFFFFFF"/>
      </left>
      <right style="thick">
        <color rgb="FFFFFFFF"/>
      </right>
      <top/>
      <bottom/>
      <diagonal/>
    </border>
    <border>
      <left/>
      <right style="thick">
        <color rgb="FFFFFFFF"/>
      </right>
      <top/>
      <bottom/>
      <diagonal/>
    </border>
    <border>
      <left style="thick">
        <color rgb="FFFFFFFF"/>
      </left>
      <right style="thick">
        <color rgb="FFFFFFFF"/>
      </right>
      <top/>
      <bottom style="thick">
        <color rgb="FF483B05"/>
      </bottom>
      <diagonal/>
    </border>
    <border>
      <left/>
      <right style="thick">
        <color rgb="FFFFFFFF"/>
      </right>
      <top/>
      <bottom style="thick">
        <color rgb="FF483B05"/>
      </bottom>
      <diagonal/>
    </border>
    <border>
      <left style="thick">
        <color rgb="FFFFFFFF"/>
      </left>
      <right style="thick">
        <color rgb="FFFFFFFF"/>
      </right>
      <top/>
      <bottom style="thick">
        <color rgb="FF524B43"/>
      </bottom>
      <diagonal/>
    </border>
    <border>
      <left/>
      <right style="thick">
        <color rgb="FFFFFFFF"/>
      </right>
      <top/>
      <bottom style="thick">
        <color rgb="FF524B43"/>
      </bottom>
      <diagonal/>
    </border>
    <border>
      <left style="medium">
        <color rgb="FFFFFFFF"/>
      </left>
      <right style="medium">
        <color rgb="FFFFFFFF"/>
      </right>
      <top/>
      <bottom style="medium">
        <color rgb="FFFFFFFF"/>
      </bottom>
      <diagonal/>
    </border>
    <border>
      <left/>
      <right/>
      <top/>
      <bottom style="medium">
        <color rgb="FF524B43"/>
      </bottom>
      <diagonal/>
    </border>
    <border>
      <left/>
      <right/>
      <top/>
      <bottom style="thick">
        <color rgb="FFFFFFFF"/>
      </bottom>
      <diagonal/>
    </border>
    <border>
      <left style="thick">
        <color rgb="FFFFFFFF"/>
      </left>
      <right style="thick">
        <color rgb="FFFFFFFF"/>
      </right>
      <top style="thick">
        <color rgb="FFFFFFFF"/>
      </top>
      <bottom style="thick">
        <color rgb="FFFFFFFF"/>
      </bottom>
      <diagonal/>
    </border>
    <border>
      <left/>
      <right/>
      <top style="medium">
        <color rgb="FF524B43"/>
      </top>
      <bottom style="medium">
        <color rgb="FF524B43"/>
      </bottom>
      <diagonal/>
    </border>
    <border>
      <left style="thick">
        <color rgb="FFFFFFFF"/>
      </left>
      <right style="thick">
        <color rgb="FFFFFFFF"/>
      </right>
      <top style="medium">
        <color rgb="FF524B43"/>
      </top>
      <bottom style="medium">
        <color rgb="FF524B43"/>
      </bottom>
      <diagonal/>
    </border>
    <border>
      <left/>
      <right style="thick">
        <color rgb="FFFFFFFF"/>
      </right>
      <top style="medium">
        <color rgb="FF524B43"/>
      </top>
      <bottom style="medium">
        <color rgb="FF524B43"/>
      </bottom>
      <diagonal/>
    </border>
    <border>
      <left style="thick">
        <color rgb="FFFFFFFF"/>
      </left>
      <right style="thick">
        <color rgb="FFFFFFFF"/>
      </right>
      <top style="medium">
        <color rgb="FF524B43"/>
      </top>
      <bottom/>
      <diagonal/>
    </border>
    <border>
      <left/>
      <right/>
      <top style="medium">
        <color rgb="FF524B43"/>
      </top>
      <bottom/>
      <diagonal/>
    </border>
    <border>
      <left/>
      <right style="thick">
        <color rgb="FFFFFFFF"/>
      </right>
      <top style="medium">
        <color rgb="FF524B43"/>
      </top>
      <bottom/>
      <diagonal/>
    </border>
    <border>
      <left style="thick">
        <color rgb="FFFFFFFF"/>
      </left>
      <right style="thick">
        <color rgb="FFFFFFFF"/>
      </right>
      <top style="thick">
        <color rgb="FF524B43"/>
      </top>
      <bottom style="thick">
        <color rgb="FF524B43"/>
      </bottom>
      <diagonal/>
    </border>
    <border>
      <left/>
      <right style="thick">
        <color rgb="FFFFFFFF"/>
      </right>
      <top style="thick">
        <color rgb="FF524B43"/>
      </top>
      <bottom style="thick">
        <color rgb="FF524B43"/>
      </bottom>
      <diagonal/>
    </border>
    <border>
      <left style="thick">
        <color rgb="FFFFFFFF"/>
      </left>
      <right/>
      <top/>
      <bottom style="thick">
        <color rgb="FF524B43"/>
      </bottom>
      <diagonal/>
    </border>
    <border>
      <left/>
      <right/>
      <top style="thick">
        <color rgb="FF524B43"/>
      </top>
      <bottom style="thick">
        <color rgb="FFFFFFFF"/>
      </bottom>
      <diagonal/>
    </border>
    <border>
      <left style="thick">
        <color rgb="FFFFFFFF"/>
      </left>
      <right style="thick">
        <color rgb="FFFFFFFF"/>
      </right>
      <top/>
      <bottom style="thick">
        <color rgb="FFFFFFFF"/>
      </bottom>
      <diagonal/>
    </border>
    <border>
      <left/>
      <right/>
      <top style="thick">
        <color rgb="FF524B43"/>
      </top>
      <bottom/>
      <diagonal/>
    </border>
    <border>
      <left/>
      <right style="thick">
        <color rgb="FFFFFFFF"/>
      </right>
      <top style="thick">
        <color rgb="FF524B43"/>
      </top>
      <bottom/>
      <diagonal/>
    </border>
    <border>
      <left style="thick">
        <color rgb="FFFFFFFF"/>
      </left>
      <right style="thick">
        <color rgb="FFFFFFFF"/>
      </right>
      <top style="thick">
        <color rgb="FF524B43"/>
      </top>
      <bottom/>
      <diagonal/>
    </border>
    <border>
      <left/>
      <right/>
      <top style="medium">
        <color rgb="FF524B43"/>
      </top>
      <bottom style="thick">
        <color rgb="FF524B43"/>
      </bottom>
      <diagonal/>
    </border>
    <border>
      <left style="thick">
        <color rgb="FFFFFFFF"/>
      </left>
      <right/>
      <top/>
      <bottom style="medium">
        <color rgb="FF524B43"/>
      </bottom>
      <diagonal/>
    </border>
    <border>
      <left/>
      <right/>
      <top style="thick">
        <color rgb="FF483B05"/>
      </top>
      <bottom style="thick">
        <color rgb="FFFFFFFF"/>
      </bottom>
      <diagonal/>
    </border>
    <border>
      <left/>
      <right/>
      <top style="thick">
        <color rgb="FF483B05"/>
      </top>
      <bottom/>
      <diagonal/>
    </border>
    <border>
      <left/>
      <right/>
      <top style="thick">
        <color rgb="FFFFFFFF"/>
      </top>
      <bottom style="thick">
        <color rgb="FF483B05"/>
      </bottom>
      <diagonal/>
    </border>
    <border>
      <left style="thick">
        <color rgb="FFFFFFFF"/>
      </left>
      <right/>
      <top style="thick">
        <color rgb="FF483B05"/>
      </top>
      <bottom style="medium">
        <color rgb="FF524B43"/>
      </bottom>
      <diagonal/>
    </border>
    <border>
      <left/>
      <right/>
      <top style="thick">
        <color rgb="FF483B05"/>
      </top>
      <bottom style="medium">
        <color rgb="FF524B43"/>
      </bottom>
      <diagonal/>
    </border>
    <border>
      <left/>
      <right style="thick">
        <color rgb="FFFFFFFF"/>
      </right>
      <top style="thick">
        <color rgb="FF483B05"/>
      </top>
      <bottom style="medium">
        <color rgb="FF524B43"/>
      </bottom>
      <diagonal/>
    </border>
    <border>
      <left style="thick">
        <color rgb="FFFFFFFF"/>
      </left>
      <right/>
      <top style="medium">
        <color rgb="FF524B43"/>
      </top>
      <bottom style="medium">
        <color rgb="FF524B43"/>
      </bottom>
      <diagonal/>
    </border>
    <border>
      <left/>
      <right style="thick">
        <color rgb="FFFFFFFF"/>
      </right>
      <top/>
      <bottom style="thick">
        <color rgb="FFFFFFFF"/>
      </bottom>
      <diagonal/>
    </border>
    <border>
      <left/>
      <right style="thick">
        <color rgb="FFFFFFFF"/>
      </right>
      <top style="thick">
        <color rgb="FFFFFFFF"/>
      </top>
      <bottom style="thick">
        <color rgb="FFFFFFFF"/>
      </bottom>
      <diagonal/>
    </border>
    <border>
      <left/>
      <right style="thick">
        <color rgb="FFFFFFFF"/>
      </right>
      <top style="thick">
        <color rgb="FFFFFFFF"/>
      </top>
      <bottom style="thick">
        <color rgb="FF483B05"/>
      </bottom>
      <diagonal/>
    </border>
    <border>
      <left style="thick">
        <color rgb="FFFFFFFF"/>
      </left>
      <right/>
      <top style="thick">
        <color rgb="FF483B05"/>
      </top>
      <bottom style="thick">
        <color rgb="FF483B05"/>
      </bottom>
      <diagonal/>
    </border>
    <border>
      <left style="thick">
        <color rgb="FFFFFFFF"/>
      </left>
      <right/>
      <top style="thick">
        <color rgb="FFFFFFFF"/>
      </top>
      <bottom style="thick">
        <color rgb="FFFFFFFF"/>
      </bottom>
      <diagonal/>
    </border>
    <border>
      <left style="thick">
        <color rgb="FFFFFFFF"/>
      </left>
      <right/>
      <top style="medium">
        <color rgb="FF524B43"/>
      </top>
      <bottom style="thick">
        <color rgb="FF524B43"/>
      </bottom>
      <diagonal/>
    </border>
    <border>
      <left style="thick">
        <color rgb="FFFFFFFF"/>
      </left>
      <right/>
      <top style="thick">
        <color rgb="FF524B43"/>
      </top>
      <bottom style="thick">
        <color rgb="FF524B43"/>
      </bottom>
      <diagonal/>
    </border>
    <border>
      <left/>
      <right style="thick">
        <color rgb="FFFFFFFF"/>
      </right>
      <top style="thick">
        <color rgb="FF483B05"/>
      </top>
      <bottom/>
      <diagonal/>
    </border>
    <border>
      <left style="thick">
        <color rgb="FFFFFFFF"/>
      </left>
      <right style="thick">
        <color rgb="FFFFFFFF"/>
      </right>
      <top style="thick">
        <color rgb="FF524B43"/>
      </top>
      <bottom style="medium">
        <color rgb="FF524B43"/>
      </bottom>
      <diagonal/>
    </border>
    <border>
      <left/>
      <right style="thick">
        <color rgb="FFFFFFFF"/>
      </right>
      <top style="thick">
        <color rgb="FF524B43"/>
      </top>
      <bottom style="medium">
        <color rgb="FF524B43"/>
      </bottom>
      <diagonal/>
    </border>
    <border>
      <left style="thick">
        <color rgb="FFFFFFFF"/>
      </left>
      <right/>
      <top style="thick">
        <color rgb="FF524B43"/>
      </top>
      <bottom style="medium">
        <color rgb="FF524B43"/>
      </bottom>
      <diagonal/>
    </border>
    <border>
      <left style="thick">
        <color rgb="FFFFFFFF"/>
      </left>
      <right style="thick">
        <color rgb="FFFFFFFF"/>
      </right>
      <top style="thick">
        <color rgb="FF524B43"/>
      </top>
      <bottom style="thick">
        <color rgb="FF483B05"/>
      </bottom>
      <diagonal/>
    </border>
    <border>
      <left/>
      <right style="thick">
        <color rgb="FFFFFFFF"/>
      </right>
      <top style="thick">
        <color rgb="FF524B43"/>
      </top>
      <bottom style="thick">
        <color rgb="FF483B05"/>
      </bottom>
      <diagonal/>
    </border>
    <border>
      <left style="thick">
        <color rgb="FFFFFFFF"/>
      </left>
      <right style="thick">
        <color rgb="FFFFFFFF"/>
      </right>
      <top style="thick">
        <color rgb="FF524B43"/>
      </top>
      <bottom style="thin">
        <color rgb="FF524B43"/>
      </bottom>
      <diagonal/>
    </border>
    <border>
      <left style="thick">
        <color rgb="FFFFFFFF"/>
      </left>
      <right/>
      <top style="thick">
        <color rgb="FF524B43"/>
      </top>
      <bottom style="thin">
        <color rgb="FF524B43"/>
      </bottom>
      <diagonal/>
    </border>
    <border>
      <left/>
      <right style="thick">
        <color rgb="FFFFFFFF"/>
      </right>
      <top style="thick">
        <color rgb="FF524B43"/>
      </top>
      <bottom style="thin">
        <color rgb="FF524B43"/>
      </bottom>
      <diagonal/>
    </border>
    <border>
      <left style="thick">
        <color rgb="FFFFFFFF"/>
      </left>
      <right/>
      <top style="thick">
        <color rgb="FF483B05"/>
      </top>
      <bottom/>
      <diagonal/>
    </border>
    <border>
      <left style="thick">
        <color rgb="FFFFFFFF"/>
      </left>
      <right/>
      <top/>
      <bottom/>
      <diagonal/>
    </border>
    <border>
      <left style="thick">
        <color rgb="FFFFFFFF"/>
      </left>
      <right/>
      <top style="medium">
        <color rgb="FF524B43"/>
      </top>
      <bottom/>
      <diagonal/>
    </border>
    <border>
      <left style="medium">
        <color rgb="FFFFFFFF"/>
      </left>
      <right style="medium">
        <color rgb="FFFFFFFF"/>
      </right>
      <top style="medium">
        <color rgb="FF524B43"/>
      </top>
      <bottom/>
      <diagonal/>
    </border>
    <border>
      <left/>
      <right/>
      <top style="thin">
        <color rgb="FF524B43"/>
      </top>
      <bottom style="medium">
        <color rgb="FF524B43"/>
      </bottom>
      <diagonal/>
    </border>
    <border>
      <left/>
      <right/>
      <top style="thin">
        <color rgb="FF524B43"/>
      </top>
      <bottom style="thin">
        <color rgb="FF524B43"/>
      </bottom>
      <diagonal/>
    </border>
    <border>
      <left/>
      <right/>
      <top style="thin">
        <color indexed="64"/>
      </top>
      <bottom style="thin">
        <color indexed="64"/>
      </bottom>
      <diagonal/>
    </border>
    <border>
      <left style="thick">
        <color rgb="FFFFFFFF"/>
      </left>
      <right style="thick">
        <color rgb="FFFFFFFF"/>
      </right>
      <top style="thin">
        <color rgb="FF524B43"/>
      </top>
      <bottom style="thin">
        <color rgb="FF524B43"/>
      </bottom>
      <diagonal/>
    </border>
    <border>
      <left/>
      <right style="thick">
        <color rgb="FFFFFFFF"/>
      </right>
      <top style="thin">
        <color rgb="FF524B43"/>
      </top>
      <bottom style="thin">
        <color rgb="FF524B43"/>
      </bottom>
      <diagonal/>
    </border>
    <border>
      <left style="thick">
        <color rgb="FFFFFFFF"/>
      </left>
      <right style="thick">
        <color rgb="FFFFFFFF"/>
      </right>
      <top style="thin">
        <color rgb="FF524B43"/>
      </top>
      <bottom/>
      <diagonal/>
    </border>
    <border>
      <left/>
      <right/>
      <top style="thin">
        <color rgb="FF524B43"/>
      </top>
      <bottom/>
      <diagonal/>
    </border>
    <border>
      <left/>
      <right style="thick">
        <color rgb="FFFFFFFF"/>
      </right>
      <top style="thin">
        <color rgb="FF524B43"/>
      </top>
      <bottom/>
      <diagonal/>
    </border>
    <border>
      <left style="thick">
        <color rgb="FFFFFFFF"/>
      </left>
      <right style="thick">
        <color rgb="FFFFFFFF"/>
      </right>
      <top/>
      <bottom style="thin">
        <color rgb="FF524B43"/>
      </bottom>
      <diagonal/>
    </border>
    <border>
      <left/>
      <right/>
      <top/>
      <bottom style="thin">
        <color rgb="FF524B43"/>
      </bottom>
      <diagonal/>
    </border>
    <border>
      <left/>
      <right style="thick">
        <color rgb="FFFFFFFF"/>
      </right>
      <top/>
      <bottom style="thin">
        <color rgb="FF524B43"/>
      </bottom>
      <diagonal/>
    </border>
  </borders>
  <cellStyleXfs count="3">
    <xf numFmtId="0" fontId="0" fillId="0" borderId="0"/>
    <xf numFmtId="0" fontId="4" fillId="0" borderId="0" applyNumberFormat="0" applyFill="0" applyBorder="0" applyAlignment="0" applyProtection="0"/>
    <xf numFmtId="0" fontId="8" fillId="0" borderId="0"/>
  </cellStyleXfs>
  <cellXfs count="269">
    <xf numFmtId="0" fontId="0" fillId="0" borderId="0" xfId="0"/>
    <xf numFmtId="0" fontId="1" fillId="0" borderId="0" xfId="0" applyFont="1" applyAlignment="1">
      <alignment vertical="center"/>
    </xf>
    <xf numFmtId="0" fontId="2" fillId="0" borderId="0" xfId="0" applyFont="1"/>
    <xf numFmtId="0" fontId="0" fillId="0" borderId="0" xfId="0" applyAlignment="1">
      <alignment horizontal="left" vertical="center"/>
    </xf>
    <xf numFmtId="0" fontId="3" fillId="0" borderId="3" xfId="0" applyFont="1" applyBorder="1" applyAlignment="1">
      <alignment horizontal="left" vertical="center" wrapText="1"/>
    </xf>
    <xf numFmtId="0" fontId="5" fillId="0" borderId="0" xfId="0" applyFont="1" applyAlignment="1">
      <alignment vertical="center"/>
    </xf>
    <xf numFmtId="0" fontId="6" fillId="0" borderId="0" xfId="0" applyFont="1" applyAlignment="1">
      <alignment horizontal="left" vertical="center"/>
    </xf>
    <xf numFmtId="0" fontId="6" fillId="0" borderId="0" xfId="0" applyFont="1"/>
    <xf numFmtId="0" fontId="7" fillId="0" borderId="0" xfId="0" applyFont="1" applyAlignment="1">
      <alignment vertical="center" wrapText="1"/>
    </xf>
    <xf numFmtId="0" fontId="0" fillId="0" borderId="0" xfId="0" applyAlignment="1">
      <alignment horizontal="right"/>
    </xf>
    <xf numFmtId="0" fontId="6" fillId="0" borderId="0" xfId="0" applyFont="1" applyAlignment="1">
      <alignment horizontal="right"/>
    </xf>
    <xf numFmtId="0" fontId="3" fillId="0" borderId="3" xfId="0" applyFont="1" applyBorder="1" applyAlignment="1">
      <alignment horizontal="center" vertical="center" wrapText="1"/>
    </xf>
    <xf numFmtId="0" fontId="2" fillId="0" borderId="0" xfId="1" applyFont="1" applyAlignment="1">
      <alignment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9" fillId="0" borderId="0" xfId="0" applyFont="1"/>
    <xf numFmtId="0" fontId="9" fillId="0" borderId="0" xfId="0" applyFont="1" applyAlignment="1">
      <alignment horizontal="left" vertical="center"/>
    </xf>
    <xf numFmtId="0" fontId="5" fillId="0" borderId="0" xfId="0" applyFont="1" applyAlignment="1">
      <alignment vertical="center" wrapText="1"/>
    </xf>
    <xf numFmtId="0" fontId="10" fillId="0" borderId="0" xfId="0" applyFont="1" applyAlignment="1">
      <alignment vertical="center"/>
    </xf>
    <xf numFmtId="0" fontId="11" fillId="0" borderId="6" xfId="0" applyFont="1" applyBorder="1" applyAlignment="1">
      <alignment vertical="center"/>
    </xf>
    <xf numFmtId="0" fontId="12" fillId="0" borderId="0" xfId="0" applyFont="1"/>
    <xf numFmtId="0" fontId="13" fillId="0" borderId="5" xfId="0" applyFont="1" applyBorder="1" applyAlignment="1">
      <alignment vertical="center" wrapText="1"/>
    </xf>
    <xf numFmtId="0" fontId="14" fillId="0" borderId="5" xfId="0" applyFont="1" applyBorder="1" applyAlignment="1">
      <alignment horizontal="right" vertical="center" wrapText="1" indent="1"/>
    </xf>
    <xf numFmtId="3" fontId="11" fillId="0" borderId="10" xfId="0" applyNumberFormat="1" applyFont="1" applyBorder="1" applyAlignment="1">
      <alignment horizontal="right" vertical="center" wrapText="1"/>
    </xf>
    <xf numFmtId="3" fontId="11" fillId="0" borderId="9" xfId="0" applyNumberFormat="1" applyFont="1" applyBorder="1" applyAlignment="1">
      <alignment horizontal="right" vertical="center" wrapText="1"/>
    </xf>
    <xf numFmtId="3" fontId="11" fillId="0" borderId="16" xfId="0" applyNumberFormat="1" applyFont="1" applyBorder="1" applyAlignment="1">
      <alignment horizontal="right" vertical="center" wrapText="1"/>
    </xf>
    <xf numFmtId="3" fontId="11" fillId="0" borderId="15" xfId="0" applyNumberFormat="1" applyFont="1" applyBorder="1" applyAlignment="1">
      <alignment horizontal="right" vertical="center" wrapText="1"/>
    </xf>
    <xf numFmtId="0" fontId="14" fillId="0" borderId="4" xfId="0" applyFont="1" applyBorder="1" applyAlignment="1">
      <alignment vertical="center" wrapText="1"/>
    </xf>
    <xf numFmtId="9" fontId="14" fillId="0" borderId="4" xfId="0" applyNumberFormat="1" applyFont="1" applyBorder="1" applyAlignment="1">
      <alignment horizontal="right" vertical="center" wrapText="1" indent="1"/>
    </xf>
    <xf numFmtId="0" fontId="12" fillId="0" borderId="0" xfId="0" applyFont="1" applyAlignment="1">
      <alignment vertical="center"/>
    </xf>
    <xf numFmtId="0" fontId="14" fillId="2" borderId="29" xfId="0" applyFont="1" applyFill="1" applyBorder="1" applyAlignment="1">
      <alignment vertical="center" wrapText="1"/>
    </xf>
    <xf numFmtId="0" fontId="14" fillId="2" borderId="4" xfId="0" applyFont="1" applyFill="1" applyBorder="1" applyAlignment="1">
      <alignment vertical="center" wrapText="1"/>
    </xf>
    <xf numFmtId="0" fontId="14" fillId="0" borderId="3" xfId="0" applyFont="1" applyBorder="1" applyAlignment="1">
      <alignment horizontal="right" vertical="center" wrapText="1"/>
    </xf>
    <xf numFmtId="0" fontId="14" fillId="0" borderId="8" xfId="0" applyFont="1" applyBorder="1" applyAlignment="1">
      <alignment vertical="center"/>
    </xf>
    <xf numFmtId="0" fontId="11" fillId="0" borderId="14" xfId="0" applyFont="1" applyBorder="1" applyAlignment="1">
      <alignment horizontal="right" vertical="center" wrapText="1"/>
    </xf>
    <xf numFmtId="0" fontId="11" fillId="0" borderId="18" xfId="0" applyFont="1" applyBorder="1" applyAlignment="1">
      <alignment vertical="center" wrapText="1"/>
    </xf>
    <xf numFmtId="0" fontId="11" fillId="0" borderId="9" xfId="0" applyFont="1" applyBorder="1" applyAlignment="1">
      <alignment horizontal="right" vertical="center" wrapText="1"/>
    </xf>
    <xf numFmtId="0" fontId="11" fillId="0" borderId="10" xfId="0" applyFont="1" applyBorder="1" applyAlignment="1">
      <alignment horizontal="right" vertical="center" wrapText="1"/>
    </xf>
    <xf numFmtId="0" fontId="14" fillId="0" borderId="14" xfId="0" applyFont="1" applyBorder="1" applyAlignment="1">
      <alignment vertical="center"/>
    </xf>
    <xf numFmtId="0" fontId="13" fillId="0" borderId="0" xfId="0" applyFont="1"/>
    <xf numFmtId="0" fontId="14" fillId="0" borderId="38" xfId="0" applyFont="1" applyBorder="1" applyAlignment="1">
      <alignment horizontal="center" vertical="center" wrapText="1"/>
    </xf>
    <xf numFmtId="3" fontId="14" fillId="0" borderId="8" xfId="0" applyNumberFormat="1" applyFont="1" applyFill="1" applyBorder="1" applyAlignment="1">
      <alignment horizontal="right" vertical="center" wrapText="1"/>
    </xf>
    <xf numFmtId="0" fontId="11" fillId="0" borderId="9" xfId="0" applyFont="1" applyBorder="1" applyAlignment="1">
      <alignment vertical="center" wrapText="1"/>
    </xf>
    <xf numFmtId="3" fontId="11" fillId="0" borderId="10" xfId="0" applyNumberFormat="1" applyFont="1" applyFill="1" applyBorder="1" applyAlignment="1">
      <alignment horizontal="right" vertical="center" wrapText="1"/>
    </xf>
    <xf numFmtId="3" fontId="11" fillId="0" borderId="0" xfId="0" applyNumberFormat="1" applyFont="1"/>
    <xf numFmtId="0" fontId="13" fillId="0" borderId="0" xfId="0" applyFont="1" applyAlignment="1">
      <alignment vertical="center"/>
    </xf>
    <xf numFmtId="0" fontId="11" fillId="0" borderId="20" xfId="0" applyFont="1" applyBorder="1" applyAlignment="1">
      <alignment vertical="center"/>
    </xf>
    <xf numFmtId="0" fontId="11" fillId="0" borderId="48" xfId="0" applyFont="1" applyBorder="1" applyAlignment="1">
      <alignment vertical="center"/>
    </xf>
    <xf numFmtId="0" fontId="14" fillId="0" borderId="0" xfId="0" applyFont="1" applyAlignment="1">
      <alignment horizontal="center" vertical="center"/>
    </xf>
    <xf numFmtId="0" fontId="11" fillId="0" borderId="52" xfId="0" applyFont="1" applyBorder="1" applyAlignment="1">
      <alignment horizontal="center" vertical="center" wrapText="1"/>
    </xf>
    <xf numFmtId="0" fontId="11" fillId="0" borderId="53" xfId="0" applyFont="1" applyBorder="1" applyAlignment="1">
      <alignment vertical="center" wrapText="1"/>
    </xf>
    <xf numFmtId="3" fontId="11" fillId="0" borderId="54" xfId="0" applyNumberFormat="1" applyFont="1" applyBorder="1" applyAlignment="1">
      <alignment horizontal="right" vertical="center"/>
    </xf>
    <xf numFmtId="0" fontId="11" fillId="0" borderId="9" xfId="0" applyFont="1" applyBorder="1" applyAlignment="1">
      <alignment horizontal="center" vertical="center" wrapText="1"/>
    </xf>
    <xf numFmtId="0" fontId="11" fillId="0" borderId="10" xfId="0" applyFont="1" applyBorder="1" applyAlignment="1">
      <alignment vertical="center" wrapText="1"/>
    </xf>
    <xf numFmtId="3" fontId="11" fillId="0" borderId="43" xfId="0" applyNumberFormat="1" applyFont="1" applyBorder="1" applyAlignment="1">
      <alignment horizontal="right" vertical="center"/>
    </xf>
    <xf numFmtId="0" fontId="11" fillId="0" borderId="15" xfId="0" applyFont="1" applyBorder="1" applyAlignment="1">
      <alignment horizontal="center" vertical="center" wrapText="1"/>
    </xf>
    <xf numFmtId="0" fontId="11" fillId="0" borderId="16" xfId="0" applyFont="1" applyBorder="1" applyAlignment="1">
      <alignment vertical="center" wrapText="1"/>
    </xf>
    <xf numFmtId="3" fontId="11" fillId="0" borderId="49" xfId="0" applyNumberFormat="1" applyFont="1" applyBorder="1" applyAlignment="1">
      <alignment horizontal="right" vertical="center"/>
    </xf>
    <xf numFmtId="164" fontId="11" fillId="0" borderId="61" xfId="0" applyNumberFormat="1" applyFont="1" applyBorder="1" applyAlignment="1">
      <alignment horizontal="right" vertical="center" wrapText="1"/>
    </xf>
    <xf numFmtId="0" fontId="11" fillId="2" borderId="63" xfId="0" applyFont="1" applyFill="1" applyBorder="1" applyAlignment="1">
      <alignment horizontal="center" vertical="center" wrapText="1"/>
    </xf>
    <xf numFmtId="0" fontId="11" fillId="0" borderId="26" xfId="0" applyFont="1" applyBorder="1" applyAlignment="1">
      <alignment vertical="center" wrapText="1"/>
    </xf>
    <xf numFmtId="3" fontId="11" fillId="0" borderId="62" xfId="0" applyNumberFormat="1" applyFont="1" applyBorder="1" applyAlignment="1">
      <alignment horizontal="right" vertical="center"/>
    </xf>
    <xf numFmtId="0" fontId="11" fillId="0" borderId="22" xfId="0" applyFont="1" applyBorder="1" applyAlignment="1">
      <alignment horizontal="center" vertical="center" wrapText="1"/>
    </xf>
    <xf numFmtId="0" fontId="11" fillId="0" borderId="23" xfId="0" applyFont="1" applyBorder="1" applyAlignment="1">
      <alignment vertical="center" wrapText="1"/>
    </xf>
    <xf numFmtId="3" fontId="11" fillId="0" borderId="62" xfId="0" applyNumberFormat="1" applyFont="1" applyBorder="1" applyAlignment="1">
      <alignment horizontal="right" vertical="center" wrapText="1"/>
    </xf>
    <xf numFmtId="3" fontId="11" fillId="0" borderId="61" xfId="0" applyNumberFormat="1" applyFont="1" applyBorder="1" applyAlignment="1">
      <alignment horizontal="right" vertical="center" wrapText="1"/>
    </xf>
    <xf numFmtId="0" fontId="11" fillId="0" borderId="61" xfId="0" applyFont="1" applyBorder="1" applyAlignment="1">
      <alignment horizontal="right" vertical="center" wrapText="1"/>
    </xf>
    <xf numFmtId="0" fontId="11" fillId="0" borderId="27" xfId="0" applyFont="1" applyBorder="1" applyAlignment="1">
      <alignment horizontal="center" vertical="center" wrapText="1"/>
    </xf>
    <xf numFmtId="0" fontId="11" fillId="0" borderId="28" xfId="0" applyFont="1" applyBorder="1" applyAlignment="1">
      <alignment vertical="center" wrapText="1"/>
    </xf>
    <xf numFmtId="10" fontId="11" fillId="0" borderId="50" xfId="0" applyNumberFormat="1" applyFont="1" applyBorder="1" applyAlignment="1">
      <alignment horizontal="right" vertical="center"/>
    </xf>
    <xf numFmtId="0" fontId="11" fillId="0" borderId="54" xfId="0" applyFont="1" applyBorder="1" applyAlignment="1">
      <alignment horizontal="right" vertical="center"/>
    </xf>
    <xf numFmtId="0" fontId="11" fillId="0" borderId="49" xfId="0" applyFont="1" applyBorder="1" applyAlignment="1">
      <alignment horizontal="right" vertical="center"/>
    </xf>
    <xf numFmtId="0" fontId="12" fillId="0" borderId="0" xfId="0" applyFont="1" applyAlignment="1">
      <alignment horizontal="right"/>
    </xf>
    <xf numFmtId="0" fontId="14" fillId="2" borderId="20" xfId="0" applyFont="1" applyFill="1" applyBorder="1" applyAlignment="1">
      <alignment vertical="center"/>
    </xf>
    <xf numFmtId="0" fontId="11" fillId="0" borderId="45" xfId="0" applyFont="1" applyBorder="1" applyAlignment="1">
      <alignment vertical="center" wrapText="1"/>
    </xf>
    <xf numFmtId="0" fontId="14" fillId="0" borderId="0" xfId="0" applyFont="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vertical="center" wrapText="1"/>
    </xf>
    <xf numFmtId="3" fontId="14" fillId="0" borderId="10" xfId="0" applyNumberFormat="1" applyFont="1" applyBorder="1" applyAlignment="1">
      <alignment horizontal="right" vertical="center" wrapText="1"/>
    </xf>
    <xf numFmtId="0" fontId="14" fillId="0" borderId="10" xfId="0" applyFont="1" applyBorder="1" applyAlignment="1">
      <alignment horizontal="left" vertical="center" wrapText="1" indent="1"/>
    </xf>
    <xf numFmtId="0" fontId="11" fillId="0" borderId="10" xfId="0" applyFont="1" applyBorder="1" applyAlignment="1">
      <alignment horizontal="left" vertical="center" wrapText="1" indent="2"/>
    </xf>
    <xf numFmtId="0" fontId="14" fillId="2" borderId="31" xfId="0" applyFont="1" applyFill="1" applyBorder="1" applyAlignment="1">
      <alignment vertical="center"/>
    </xf>
    <xf numFmtId="0" fontId="11" fillId="0" borderId="44" xfId="0" applyFont="1" applyBorder="1" applyAlignment="1">
      <alignment vertical="center" wrapText="1"/>
    </xf>
    <xf numFmtId="0" fontId="14" fillId="0" borderId="0" xfId="0" quotePrefix="1" applyFont="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vertical="center" wrapText="1"/>
    </xf>
    <xf numFmtId="3" fontId="14" fillId="0" borderId="55" xfId="0" applyNumberFormat="1" applyFont="1" applyBorder="1" applyAlignment="1">
      <alignment horizontal="right" vertical="center" wrapText="1"/>
    </xf>
    <xf numFmtId="3" fontId="14" fillId="0" borderId="56" xfId="0" applyNumberFormat="1" applyFont="1" applyBorder="1" applyAlignment="1">
      <alignment horizontal="right" vertical="center" wrapText="1"/>
    </xf>
    <xf numFmtId="3" fontId="15" fillId="0" borderId="10" xfId="0" applyNumberFormat="1" applyFont="1" applyBorder="1" applyAlignment="1">
      <alignment horizontal="right" vertical="center" wrapText="1"/>
    </xf>
    <xf numFmtId="0" fontId="11" fillId="0" borderId="11" xfId="0" applyFont="1" applyBorder="1" applyAlignment="1">
      <alignment horizontal="center" vertical="center" wrapText="1"/>
    </xf>
    <xf numFmtId="0" fontId="11" fillId="0" borderId="12" xfId="0" applyFont="1" applyBorder="1" applyAlignment="1">
      <alignment vertical="center" wrapText="1"/>
    </xf>
    <xf numFmtId="3" fontId="11" fillId="0" borderId="12" xfId="0" applyNumberFormat="1" applyFont="1" applyBorder="1" applyAlignment="1">
      <alignment horizontal="right" vertical="center" wrapText="1"/>
    </xf>
    <xf numFmtId="0" fontId="11" fillId="0" borderId="7" xfId="0" applyFont="1" applyBorder="1" applyAlignment="1">
      <alignment horizontal="center" vertical="center" wrapText="1"/>
    </xf>
    <xf numFmtId="0" fontId="11" fillId="0" borderId="8" xfId="0" applyFont="1" applyBorder="1" applyAlignment="1">
      <alignment vertical="center" wrapText="1"/>
    </xf>
    <xf numFmtId="0" fontId="11" fillId="0" borderId="3" xfId="0" applyFont="1" applyBorder="1" applyAlignment="1">
      <alignment vertical="center"/>
    </xf>
    <xf numFmtId="0" fontId="11" fillId="0" borderId="3" xfId="0" applyFont="1" applyBorder="1" applyAlignment="1">
      <alignment vertical="center" wrapText="1"/>
    </xf>
    <xf numFmtId="17" fontId="14" fillId="0" borderId="0" xfId="0" applyNumberFormat="1" applyFont="1" applyAlignment="1">
      <alignment horizontal="center" vertical="center" wrapText="1"/>
    </xf>
    <xf numFmtId="3" fontId="14" fillId="0" borderId="28" xfId="0" applyNumberFormat="1" applyFont="1" applyBorder="1" applyAlignment="1">
      <alignment horizontal="right" vertical="center" wrapText="1"/>
    </xf>
    <xf numFmtId="3" fontId="11" fillId="0" borderId="12" xfId="0" applyNumberFormat="1" applyFont="1" applyFill="1" applyBorder="1" applyAlignment="1">
      <alignment horizontal="right" vertical="center" wrapText="1"/>
    </xf>
    <xf numFmtId="3" fontId="14" fillId="0" borderId="28" xfId="0" applyNumberFormat="1" applyFont="1" applyFill="1" applyBorder="1" applyAlignment="1">
      <alignment horizontal="right" vertical="center" wrapText="1"/>
    </xf>
    <xf numFmtId="0" fontId="16" fillId="0" borderId="0" xfId="0" applyFont="1" applyAlignment="1">
      <alignment vertical="center"/>
    </xf>
    <xf numFmtId="0" fontId="14" fillId="0" borderId="0" xfId="0" applyFont="1" applyBorder="1" applyAlignment="1">
      <alignment vertical="center"/>
    </xf>
    <xf numFmtId="0" fontId="14" fillId="2" borderId="12" xfId="0" applyFont="1" applyFill="1" applyBorder="1" applyAlignment="1">
      <alignment vertical="center"/>
    </xf>
    <xf numFmtId="17" fontId="14" fillId="0" borderId="21" xfId="0" applyNumberFormat="1" applyFont="1" applyBorder="1" applyAlignment="1">
      <alignment horizontal="center" vertical="center" wrapText="1"/>
    </xf>
    <xf numFmtId="0" fontId="14" fillId="0" borderId="21"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73" xfId="0" applyFont="1" applyBorder="1" applyAlignment="1">
      <alignment vertical="center" wrapText="1"/>
    </xf>
    <xf numFmtId="2" fontId="11" fillId="0" borderId="72" xfId="0" applyNumberFormat="1" applyFont="1" applyBorder="1" applyAlignment="1">
      <alignment horizontal="center" vertical="center" wrapText="1"/>
    </xf>
    <xf numFmtId="2" fontId="11" fillId="0" borderId="74" xfId="0" applyNumberFormat="1" applyFont="1" applyBorder="1" applyAlignment="1">
      <alignment horizontal="center" vertical="center" wrapText="1"/>
    </xf>
    <xf numFmtId="0" fontId="11" fillId="0" borderId="67" xfId="0" applyFont="1" applyBorder="1" applyAlignment="1">
      <alignment horizontal="center" vertical="center" wrapText="1"/>
    </xf>
    <xf numFmtId="0" fontId="11" fillId="0" borderId="65" xfId="0" applyFont="1" applyBorder="1" applyAlignment="1">
      <alignment vertical="center" wrapText="1"/>
    </xf>
    <xf numFmtId="2" fontId="11" fillId="0" borderId="68" xfId="0" applyNumberFormat="1" applyFont="1" applyBorder="1" applyAlignment="1">
      <alignment horizontal="center" vertical="center" wrapText="1"/>
    </xf>
    <xf numFmtId="0" fontId="11" fillId="0" borderId="69" xfId="0" applyFont="1" applyBorder="1" applyAlignment="1">
      <alignment horizontal="center" vertical="center" wrapText="1"/>
    </xf>
    <xf numFmtId="0" fontId="11" fillId="0" borderId="70" xfId="0" applyFont="1" applyBorder="1" applyAlignment="1">
      <alignment vertical="center" wrapText="1"/>
    </xf>
    <xf numFmtId="2" fontId="11" fillId="0" borderId="71" xfId="0" applyNumberFormat="1" applyFont="1" applyBorder="1" applyAlignment="1">
      <alignment horizontal="center" vertical="center" wrapText="1"/>
    </xf>
    <xf numFmtId="3" fontId="11" fillId="0" borderId="74" xfId="0" applyNumberFormat="1" applyFont="1" applyBorder="1" applyAlignment="1">
      <alignment horizontal="center" vertical="center" wrapText="1"/>
    </xf>
    <xf numFmtId="0" fontId="11" fillId="0" borderId="74" xfId="0" applyFont="1" applyBorder="1" applyAlignment="1">
      <alignment horizontal="center" vertical="center" wrapText="1"/>
    </xf>
    <xf numFmtId="3" fontId="11" fillId="0" borderId="68" xfId="0" applyNumberFormat="1" applyFont="1" applyBorder="1" applyAlignment="1">
      <alignment horizontal="center" vertical="center" wrapText="1"/>
    </xf>
    <xf numFmtId="0" fontId="11" fillId="0" borderId="68" xfId="0" applyFont="1" applyBorder="1" applyAlignment="1">
      <alignment horizontal="center" vertical="center" wrapText="1"/>
    </xf>
    <xf numFmtId="3" fontId="11" fillId="0" borderId="71" xfId="0" applyNumberFormat="1" applyFont="1" applyBorder="1" applyAlignment="1">
      <alignment horizontal="center" vertical="center" wrapText="1"/>
    </xf>
    <xf numFmtId="0" fontId="11" fillId="0" borderId="71" xfId="0" applyFont="1" applyBorder="1" applyAlignment="1">
      <alignment horizontal="center" vertical="center" wrapText="1"/>
    </xf>
    <xf numFmtId="1" fontId="11" fillId="0" borderId="74" xfId="0" applyNumberFormat="1" applyFont="1" applyBorder="1" applyAlignment="1">
      <alignment horizontal="center" vertical="center" wrapText="1"/>
    </xf>
    <xf numFmtId="1" fontId="11" fillId="0" borderId="68" xfId="0" applyNumberFormat="1" applyFont="1" applyBorder="1" applyAlignment="1">
      <alignment horizontal="center" vertical="center" wrapText="1"/>
    </xf>
    <xf numFmtId="1" fontId="11" fillId="0" borderId="71" xfId="0" applyNumberFormat="1" applyFont="1" applyBorder="1" applyAlignment="1">
      <alignment horizontal="center" vertical="center" wrapText="1"/>
    </xf>
    <xf numFmtId="0" fontId="14" fillId="0" borderId="4" xfId="0" applyFont="1" applyBorder="1" applyAlignment="1">
      <alignment vertical="center"/>
    </xf>
    <xf numFmtId="0" fontId="14" fillId="2" borderId="16" xfId="0" applyFont="1" applyFill="1" applyBorder="1" applyAlignment="1">
      <alignment vertical="center"/>
    </xf>
    <xf numFmtId="17" fontId="14"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3" fontId="11" fillId="0" borderId="10" xfId="0" applyNumberFormat="1" applyFont="1" applyBorder="1" applyAlignment="1">
      <alignment horizontal="center" vertical="center" wrapText="1"/>
    </xf>
    <xf numFmtId="0" fontId="11"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0" xfId="0" applyFont="1" applyAlignment="1">
      <alignment vertical="center" wrapText="1"/>
    </xf>
    <xf numFmtId="3" fontId="14" fillId="0" borderId="12" xfId="0" applyNumberFormat="1" applyFont="1" applyBorder="1" applyAlignment="1">
      <alignment horizontal="center" vertical="center" wrapText="1"/>
    </xf>
    <xf numFmtId="0" fontId="11" fillId="0" borderId="18" xfId="0" applyFont="1" applyBorder="1" applyAlignment="1">
      <alignment horizontal="left" vertical="center" wrapText="1" indent="1"/>
    </xf>
    <xf numFmtId="0" fontId="14" fillId="0" borderId="1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5" xfId="0" applyFont="1" applyBorder="1" applyAlignment="1">
      <alignment vertical="center" wrapText="1"/>
    </xf>
    <xf numFmtId="3" fontId="14" fillId="0" borderId="27" xfId="0" applyNumberFormat="1" applyFont="1" applyBorder="1" applyAlignment="1">
      <alignment horizontal="center" vertical="center" wrapText="1"/>
    </xf>
    <xf numFmtId="3" fontId="14" fillId="0" borderId="28" xfId="0" applyNumberFormat="1" applyFont="1" applyBorder="1" applyAlignment="1">
      <alignment horizontal="center" vertical="center" wrapText="1"/>
    </xf>
    <xf numFmtId="0" fontId="14" fillId="0" borderId="15" xfId="0" applyFont="1" applyBorder="1" applyAlignment="1">
      <alignment horizontal="center" vertical="center" wrapText="1"/>
    </xf>
    <xf numFmtId="3" fontId="14" fillId="0" borderId="15"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0" fontId="14" fillId="0" borderId="4" xfId="0" applyFont="1" applyBorder="1" applyAlignment="1">
      <alignment horizontal="center" vertical="center" wrapText="1"/>
    </xf>
    <xf numFmtId="17" fontId="14" fillId="0" borderId="19" xfId="0" applyNumberFormat="1" applyFont="1" applyBorder="1" applyAlignment="1">
      <alignment horizontal="center" vertical="center" wrapText="1"/>
    </xf>
    <xf numFmtId="0" fontId="14" fillId="0" borderId="19"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vertical="center" wrapText="1"/>
    </xf>
    <xf numFmtId="3" fontId="11" fillId="0" borderId="57" xfId="0" applyNumberFormat="1" applyFont="1" applyBorder="1" applyAlignment="1">
      <alignment horizontal="center" vertical="center" wrapText="1"/>
    </xf>
    <xf numFmtId="0" fontId="11" fillId="0" borderId="59" xfId="0" applyFont="1" applyBorder="1" applyAlignment="1">
      <alignment horizontal="center" vertical="center" wrapText="1"/>
    </xf>
    <xf numFmtId="0" fontId="14" fillId="0" borderId="5" xfId="0" applyFont="1" applyBorder="1" applyAlignment="1">
      <alignment horizontal="center" vertical="center" wrapText="1"/>
    </xf>
    <xf numFmtId="1" fontId="14" fillId="0" borderId="28" xfId="0" applyNumberFormat="1" applyFont="1" applyBorder="1" applyAlignment="1">
      <alignment horizontal="center" vertical="center" wrapText="1"/>
    </xf>
    <xf numFmtId="0" fontId="14" fillId="0" borderId="28"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0" xfId="0" applyFont="1" applyAlignment="1">
      <alignment vertical="center" wrapText="1"/>
    </xf>
    <xf numFmtId="0" fontId="11" fillId="0" borderId="12" xfId="0" applyFont="1" applyBorder="1" applyAlignment="1">
      <alignment horizontal="center" vertical="center" wrapText="1"/>
    </xf>
    <xf numFmtId="0" fontId="11" fillId="0" borderId="25" xfId="0" applyFont="1" applyBorder="1" applyAlignment="1">
      <alignment vertical="center" wrapText="1"/>
    </xf>
    <xf numFmtId="0" fontId="11" fillId="0" borderId="24"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1" xfId="0" applyFont="1" applyBorder="1" applyAlignment="1">
      <alignment vertical="center" wrapText="1"/>
    </xf>
    <xf numFmtId="0" fontId="11" fillId="0" borderId="23" xfId="0" applyFont="1" applyBorder="1" applyAlignment="1">
      <alignment horizontal="center" vertical="center" wrapText="1"/>
    </xf>
    <xf numFmtId="0" fontId="12" fillId="0" borderId="4" xfId="0" applyFont="1" applyBorder="1" applyAlignment="1">
      <alignment vertical="center"/>
    </xf>
    <xf numFmtId="0" fontId="14" fillId="2" borderId="16" xfId="0" applyFont="1" applyFill="1" applyBorder="1" applyAlignment="1">
      <alignment vertical="center" wrapText="1"/>
    </xf>
    <xf numFmtId="3" fontId="11" fillId="0" borderId="9" xfId="0" applyNumberFormat="1" applyFont="1" applyBorder="1" applyAlignment="1">
      <alignment horizontal="center" vertical="center" wrapText="1"/>
    </xf>
    <xf numFmtId="0" fontId="11" fillId="0" borderId="0" xfId="0" applyFont="1" applyAlignment="1">
      <alignment horizontal="left" vertical="center" wrapText="1" indent="1"/>
    </xf>
    <xf numFmtId="3" fontId="11" fillId="0" borderId="11" xfId="0" applyNumberFormat="1" applyFont="1" applyBorder="1" applyAlignment="1">
      <alignment horizontal="center" vertical="center" wrapText="1"/>
    </xf>
    <xf numFmtId="3" fontId="11" fillId="0" borderId="12" xfId="0" applyNumberFormat="1"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left" vertical="center" wrapText="1" indent="1"/>
    </xf>
    <xf numFmtId="3" fontId="11" fillId="0" borderId="23" xfId="0" applyNumberFormat="1" applyFont="1" applyBorder="1" applyAlignment="1">
      <alignment horizontal="center" vertical="center" wrapText="1"/>
    </xf>
    <xf numFmtId="3" fontId="11" fillId="0" borderId="22"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3" fontId="11" fillId="0" borderId="24" xfId="0" applyNumberFormat="1" applyFont="1" applyBorder="1" applyAlignment="1">
      <alignment horizontal="center" vertical="center" wrapText="1"/>
    </xf>
    <xf numFmtId="3" fontId="11" fillId="0" borderId="26" xfId="0" applyNumberFormat="1" applyFont="1" applyBorder="1" applyAlignment="1">
      <alignment horizontal="center" vertical="center" wrapText="1"/>
    </xf>
    <xf numFmtId="0" fontId="18" fillId="0" borderId="0" xfId="0" applyFont="1"/>
    <xf numFmtId="0" fontId="13" fillId="0" borderId="0" xfId="0" applyFont="1" applyBorder="1" applyAlignment="1">
      <alignment vertical="center" wrapText="1"/>
    </xf>
    <xf numFmtId="0" fontId="14" fillId="0" borderId="25" xfId="0" applyFont="1" applyBorder="1" applyAlignment="1">
      <alignment horizontal="center" vertical="center" wrapText="1"/>
    </xf>
    <xf numFmtId="0" fontId="14" fillId="0" borderId="21" xfId="0" applyFont="1" applyBorder="1" applyAlignment="1">
      <alignment vertical="center" wrapText="1"/>
    </xf>
    <xf numFmtId="0" fontId="14" fillId="0" borderId="21" xfId="0" applyFont="1" applyBorder="1" applyAlignment="1">
      <alignment horizontal="right" vertical="center" indent="1"/>
    </xf>
    <xf numFmtId="3" fontId="14" fillId="0" borderId="21" xfId="0" applyNumberFormat="1" applyFont="1" applyBorder="1" applyAlignment="1">
      <alignment horizontal="right" vertical="center" indent="1"/>
    </xf>
    <xf numFmtId="0" fontId="11" fillId="0" borderId="0" xfId="0" applyFont="1" applyBorder="1" applyAlignment="1">
      <alignment vertical="center" wrapText="1"/>
    </xf>
    <xf numFmtId="3" fontId="11" fillId="0" borderId="0" xfId="0" applyNumberFormat="1" applyFont="1" applyBorder="1" applyAlignment="1">
      <alignment horizontal="right" vertical="center" indent="1"/>
    </xf>
    <xf numFmtId="0" fontId="11" fillId="0" borderId="64" xfId="0" applyFont="1" applyBorder="1" applyAlignment="1">
      <alignment vertical="center" wrapText="1"/>
    </xf>
    <xf numFmtId="3" fontId="11" fillId="0" borderId="64" xfId="0" applyNumberFormat="1" applyFont="1" applyBorder="1" applyAlignment="1">
      <alignment horizontal="right" vertical="center" indent="1"/>
    </xf>
    <xf numFmtId="3" fontId="11" fillId="0" borderId="65" xfId="0" applyNumberFormat="1" applyFont="1" applyBorder="1" applyAlignment="1">
      <alignment horizontal="right" vertical="center" indent="1"/>
    </xf>
    <xf numFmtId="3" fontId="11" fillId="0" borderId="18" xfId="0" applyNumberFormat="1" applyFont="1" applyBorder="1" applyAlignment="1">
      <alignment horizontal="right" vertical="center" indent="1"/>
    </xf>
    <xf numFmtId="3" fontId="14" fillId="0" borderId="0" xfId="0" applyNumberFormat="1" applyFont="1" applyBorder="1" applyAlignment="1">
      <alignment horizontal="right" vertical="center" indent="1"/>
    </xf>
    <xf numFmtId="0" fontId="11" fillId="0" borderId="0" xfId="0" applyFont="1" applyBorder="1" applyAlignment="1">
      <alignment horizontal="right" vertical="center" indent="1"/>
    </xf>
    <xf numFmtId="0" fontId="11" fillId="0" borderId="66" xfId="0" applyFont="1" applyBorder="1" applyAlignment="1">
      <alignment vertical="center" wrapText="1"/>
    </xf>
    <xf numFmtId="0" fontId="11" fillId="0" borderId="66" xfId="0" applyFont="1" applyBorder="1" applyAlignment="1">
      <alignment horizontal="right" vertical="center" indent="1"/>
    </xf>
    <xf numFmtId="3" fontId="11" fillId="0" borderId="66" xfId="0" applyNumberFormat="1" applyFont="1" applyBorder="1" applyAlignment="1">
      <alignment horizontal="right" vertical="center" indent="1"/>
    </xf>
    <xf numFmtId="0" fontId="14" fillId="0" borderId="0" xfId="0" applyFont="1" applyBorder="1" applyAlignment="1">
      <alignment vertical="center" wrapText="1"/>
    </xf>
    <xf numFmtId="0" fontId="14" fillId="0" borderId="0" xfId="0" applyFont="1" applyBorder="1" applyAlignment="1">
      <alignment horizontal="right" vertical="center" indent="1"/>
    </xf>
    <xf numFmtId="0" fontId="14" fillId="0" borderId="35" xfId="0" applyFont="1" applyBorder="1" applyAlignment="1">
      <alignment vertical="center" wrapText="1"/>
    </xf>
    <xf numFmtId="0" fontId="14" fillId="0" borderId="35" xfId="0" applyFont="1" applyBorder="1" applyAlignment="1">
      <alignment horizontal="right" vertical="center" indent="1"/>
    </xf>
    <xf numFmtId="3" fontId="14" fillId="0" borderId="35" xfId="0" applyNumberFormat="1" applyFont="1" applyBorder="1" applyAlignment="1">
      <alignment horizontal="right" vertical="center" indent="1"/>
    </xf>
    <xf numFmtId="0" fontId="14" fillId="0" borderId="4" xfId="0" applyFont="1" applyBorder="1" applyAlignment="1">
      <alignment horizontal="right" vertical="center" indent="1"/>
    </xf>
    <xf numFmtId="3" fontId="14" fillId="0" borderId="4" xfId="0" applyNumberFormat="1" applyFont="1" applyBorder="1" applyAlignment="1">
      <alignment horizontal="right" vertical="center" indent="1"/>
    </xf>
    <xf numFmtId="0" fontId="14" fillId="0" borderId="18" xfId="0" applyFont="1" applyBorder="1" applyAlignment="1">
      <alignment vertical="center" wrapText="1"/>
    </xf>
    <xf numFmtId="0" fontId="14" fillId="0" borderId="18" xfId="0" applyFont="1" applyBorder="1" applyAlignment="1">
      <alignment horizontal="right" vertical="center" wrapText="1" indent="1"/>
    </xf>
    <xf numFmtId="9" fontId="14" fillId="0" borderId="18" xfId="0" applyNumberFormat="1" applyFont="1" applyBorder="1" applyAlignment="1">
      <alignment horizontal="right" vertical="center" wrapText="1" indent="1"/>
    </xf>
    <xf numFmtId="0" fontId="13" fillId="0" borderId="4" xfId="0" applyFont="1" applyBorder="1" applyAlignment="1">
      <alignment vertical="center" wrapText="1"/>
    </xf>
    <xf numFmtId="0" fontId="14" fillId="0" borderId="17" xfId="0" applyFont="1" applyBorder="1" applyAlignment="1">
      <alignment vertical="center" wrapText="1"/>
    </xf>
    <xf numFmtId="0" fontId="14" fillId="0" borderId="4" xfId="0" applyFont="1" applyBorder="1" applyAlignment="1">
      <alignment horizontal="right" vertical="center" wrapText="1" indent="1"/>
    </xf>
    <xf numFmtId="3" fontId="11" fillId="0" borderId="6" xfId="0" applyNumberFormat="1" applyFont="1" applyBorder="1" applyAlignment="1">
      <alignment horizontal="right" vertical="center" indent="1"/>
    </xf>
    <xf numFmtId="0" fontId="11" fillId="0" borderId="0" xfId="0" applyFont="1" applyAlignment="1">
      <alignment vertical="center"/>
    </xf>
    <xf numFmtId="1" fontId="11" fillId="0" borderId="0" xfId="0" applyNumberFormat="1" applyFont="1" applyAlignment="1">
      <alignment horizontal="right" vertical="center" indent="1"/>
    </xf>
    <xf numFmtId="0" fontId="11" fillId="0" borderId="0" xfId="0" applyFont="1" applyAlignment="1">
      <alignment horizontal="right" vertical="center" indent="1"/>
    </xf>
    <xf numFmtId="1" fontId="14" fillId="0" borderId="5" xfId="0" applyNumberFormat="1" applyFont="1" applyBorder="1" applyAlignment="1">
      <alignment horizontal="right" vertical="center" indent="1"/>
    </xf>
    <xf numFmtId="0" fontId="14" fillId="0" borderId="5" xfId="0" applyFont="1" applyBorder="1" applyAlignment="1">
      <alignment horizontal="right" vertical="center" indent="1"/>
    </xf>
    <xf numFmtId="1" fontId="11" fillId="0" borderId="6" xfId="0" applyNumberFormat="1" applyFont="1" applyBorder="1" applyAlignment="1">
      <alignment horizontal="right" vertical="center" indent="1"/>
    </xf>
    <xf numFmtId="0" fontId="11" fillId="0" borderId="6" xfId="0" applyFont="1" applyBorder="1" applyAlignment="1">
      <alignment horizontal="right" vertical="center" indent="1"/>
    </xf>
    <xf numFmtId="1" fontId="14" fillId="0" borderId="4" xfId="0" applyNumberFormat="1" applyFont="1" applyBorder="1" applyAlignment="1">
      <alignment horizontal="right" vertical="center" indent="1"/>
    </xf>
    <xf numFmtId="0" fontId="14" fillId="0" borderId="4" xfId="0" applyFont="1" applyBorder="1" applyAlignment="1">
      <alignment horizontal="center" vertical="center" wrapText="1"/>
    </xf>
    <xf numFmtId="0" fontId="5" fillId="0" borderId="0" xfId="0" applyFont="1" applyAlignment="1">
      <alignment horizontal="left" vertical="center" wrapText="1"/>
    </xf>
    <xf numFmtId="17" fontId="14" fillId="0" borderId="0" xfId="0" applyNumberFormat="1" applyFont="1" applyBorder="1" applyAlignment="1">
      <alignment horizontal="right" vertical="center" wrapText="1"/>
    </xf>
    <xf numFmtId="0" fontId="14" fillId="0" borderId="0" xfId="0" applyFont="1" applyBorder="1" applyAlignment="1">
      <alignment horizontal="right" vertical="center" wrapText="1"/>
    </xf>
    <xf numFmtId="0" fontId="13" fillId="2" borderId="29" xfId="0" applyFont="1" applyFill="1" applyBorder="1" applyAlignment="1">
      <alignment horizontal="right" vertical="center" wrapText="1"/>
    </xf>
    <xf numFmtId="0" fontId="13" fillId="2" borderId="4" xfId="0" applyFont="1" applyFill="1" applyBorder="1" applyAlignment="1">
      <alignment horizontal="right" vertical="center" wrapText="1"/>
    </xf>
    <xf numFmtId="0" fontId="14" fillId="0" borderId="30" xfId="0" applyFont="1" applyBorder="1" applyAlignment="1">
      <alignment vertical="center"/>
    </xf>
    <xf numFmtId="0" fontId="14" fillId="0" borderId="5" xfId="0" applyFont="1" applyBorder="1" applyAlignment="1">
      <alignment horizontal="center" vertical="center" wrapText="1"/>
    </xf>
    <xf numFmtId="0" fontId="13" fillId="2" borderId="29"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4" fillId="0" borderId="32" xfId="0" applyFont="1" applyBorder="1" applyAlignment="1">
      <alignment horizontal="center" vertical="center" wrapText="1"/>
    </xf>
    <xf numFmtId="3" fontId="14" fillId="0" borderId="33"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3" fontId="14" fillId="0" borderId="34" xfId="0" applyNumberFormat="1" applyFont="1" applyBorder="1" applyAlignment="1">
      <alignment horizontal="center" vertical="center" wrapText="1"/>
    </xf>
    <xf numFmtId="3" fontId="14" fillId="0" borderId="15" xfId="0" applyNumberFormat="1" applyFont="1" applyBorder="1" applyAlignment="1">
      <alignment horizontal="center" vertical="center" wrapText="1"/>
    </xf>
    <xf numFmtId="0" fontId="14" fillId="0" borderId="32" xfId="0" applyFont="1" applyBorder="1" applyAlignment="1">
      <alignment vertical="center"/>
    </xf>
    <xf numFmtId="0" fontId="10" fillId="0" borderId="70" xfId="0" applyFont="1" applyBorder="1" applyAlignment="1">
      <alignment horizontal="left" vertical="center" wrapText="1"/>
    </xf>
    <xf numFmtId="0" fontId="10" fillId="0" borderId="0" xfId="0" applyFont="1" applyAlignment="1">
      <alignment horizontal="left" vertical="center" wrapText="1"/>
    </xf>
    <xf numFmtId="0" fontId="5" fillId="0" borderId="0" xfId="0" applyFont="1" applyAlignment="1">
      <alignment horizontal="left" wrapText="1"/>
    </xf>
    <xf numFmtId="0" fontId="14" fillId="0" borderId="21" xfId="0" applyFont="1" applyBorder="1" applyAlignment="1">
      <alignment horizontal="center" vertical="center" wrapText="1"/>
    </xf>
    <xf numFmtId="0" fontId="13" fillId="2" borderId="61" xfId="0" applyFont="1" applyFill="1" applyBorder="1" applyAlignment="1">
      <alignment horizontal="right" vertical="center" wrapText="1"/>
    </xf>
    <xf numFmtId="0" fontId="13" fillId="2" borderId="0" xfId="0" applyFont="1" applyFill="1" applyBorder="1" applyAlignment="1">
      <alignment horizontal="right" vertical="center" wrapText="1"/>
    </xf>
    <xf numFmtId="0" fontId="14" fillId="0" borderId="21" xfId="0" applyFont="1" applyBorder="1" applyAlignment="1">
      <alignment vertical="center"/>
    </xf>
    <xf numFmtId="0" fontId="14" fillId="0" borderId="5" xfId="0" applyFont="1" applyBorder="1" applyAlignment="1">
      <alignment vertical="center" wrapText="1"/>
    </xf>
    <xf numFmtId="0" fontId="14" fillId="0" borderId="28" xfId="0" applyFont="1" applyBorder="1" applyAlignment="1">
      <alignment vertical="center" wrapText="1"/>
    </xf>
    <xf numFmtId="0" fontId="13" fillId="0" borderId="3" xfId="0" applyFont="1" applyBorder="1" applyAlignment="1">
      <alignment horizontal="right" vertical="center" wrapText="1"/>
    </xf>
    <xf numFmtId="0" fontId="14" fillId="0" borderId="37" xfId="0" applyFont="1" applyBorder="1" applyAlignment="1">
      <alignment vertical="center" wrapText="1"/>
    </xf>
    <xf numFmtId="0" fontId="14" fillId="0" borderId="1"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 xfId="0" applyFont="1" applyBorder="1" applyAlignment="1">
      <alignment horizontal="center" vertical="center" wrapText="1"/>
    </xf>
    <xf numFmtId="0" fontId="12" fillId="0" borderId="39" xfId="0" applyFont="1" applyBorder="1" applyAlignment="1">
      <alignment vertical="center" wrapText="1"/>
    </xf>
    <xf numFmtId="0" fontId="11" fillId="0" borderId="43" xfId="0" applyFont="1" applyBorder="1" applyAlignment="1">
      <alignment vertical="center" wrapText="1"/>
    </xf>
    <xf numFmtId="0" fontId="11" fillId="0" borderId="21" xfId="0" applyFont="1" applyBorder="1" applyAlignment="1">
      <alignment vertical="center" wrapText="1"/>
    </xf>
    <xf numFmtId="0" fontId="11" fillId="0" borderId="23" xfId="0" applyFont="1" applyBorder="1" applyAlignment="1">
      <alignment vertical="center" wrapText="1"/>
    </xf>
    <xf numFmtId="0" fontId="11" fillId="0" borderId="40" xfId="0" applyFont="1" applyBorder="1" applyAlignment="1">
      <alignment vertical="center" wrapText="1"/>
    </xf>
    <xf numFmtId="0" fontId="11" fillId="0" borderId="41" xfId="0" applyFont="1" applyBorder="1" applyAlignment="1">
      <alignment vertical="center" wrapText="1"/>
    </xf>
    <xf numFmtId="0" fontId="11" fillId="0" borderId="42" xfId="0" applyFont="1" applyBorder="1" applyAlignment="1">
      <alignment vertical="center" wrapText="1"/>
    </xf>
    <xf numFmtId="0" fontId="11" fillId="0" borderId="62" xfId="0" applyFont="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0" fontId="11" fillId="0" borderId="36" xfId="0" applyFont="1" applyBorder="1" applyAlignment="1">
      <alignment vertical="center" wrapText="1"/>
    </xf>
    <xf numFmtId="0" fontId="11" fillId="0" borderId="18" xfId="0" applyFont="1" applyBorder="1" applyAlignment="1">
      <alignment vertical="center" wrapText="1"/>
    </xf>
    <xf numFmtId="0" fontId="11" fillId="0" borderId="10" xfId="0" applyFont="1" applyBorder="1" applyAlignment="1">
      <alignment vertical="center" wrapText="1"/>
    </xf>
    <xf numFmtId="0" fontId="13" fillId="0" borderId="39" xfId="0" applyFont="1" applyBorder="1" applyAlignment="1">
      <alignment vertical="center"/>
    </xf>
    <xf numFmtId="0" fontId="7" fillId="0" borderId="0" xfId="0" applyFont="1" applyAlignment="1">
      <alignment horizontal="left" wrapText="1"/>
    </xf>
    <xf numFmtId="0" fontId="13" fillId="0" borderId="39" xfId="0" applyFont="1" applyBorder="1" applyAlignment="1">
      <alignment vertical="center" wrapText="1"/>
    </xf>
    <xf numFmtId="0" fontId="13" fillId="0" borderId="46" xfId="0" applyFont="1" applyBorder="1" applyAlignment="1">
      <alignment vertical="center" wrapText="1"/>
    </xf>
    <xf numFmtId="0" fontId="14" fillId="0" borderId="47" xfId="0" applyFont="1" applyBorder="1" applyAlignment="1">
      <alignment horizontal="center" vertical="center" wrapText="1"/>
    </xf>
    <xf numFmtId="0" fontId="7" fillId="0" borderId="0" xfId="0" applyFont="1" applyAlignment="1">
      <alignment horizontal="left" vertical="center" wrapText="1"/>
    </xf>
    <xf numFmtId="0" fontId="14" fillId="0" borderId="6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51" xfId="0" applyFont="1" applyBorder="1" applyAlignment="1">
      <alignment horizontal="center" vertical="center" wrapText="1"/>
    </xf>
    <xf numFmtId="0" fontId="11" fillId="0" borderId="61" xfId="0" applyFont="1" applyBorder="1" applyAlignment="1">
      <alignment horizontal="right" vertical="center" wrapText="1"/>
    </xf>
    <xf numFmtId="0" fontId="11" fillId="0" borderId="0" xfId="0" applyFont="1" applyBorder="1" applyAlignment="1">
      <alignment horizontal="right" vertical="center" wrapText="1"/>
    </xf>
  </cellXfs>
  <cellStyles count="3">
    <cellStyle name="Hipervínculo" xfId="1" builtinId="8"/>
    <cellStyle name="Normal" xfId="0" builtinId="0"/>
    <cellStyle name="Normal 66" xfId="2"/>
  </cellStyles>
  <dxfs count="0"/>
  <tableStyles count="0" defaultTableStyle="TableStyleMedium2" defaultPivotStyle="PivotStyleLight16"/>
  <colors>
    <mruColors>
      <color rgb="FF524B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125017</xdr:rowOff>
    </xdr:from>
    <xdr:to>
      <xdr:col>7</xdr:col>
      <xdr:colOff>400050</xdr:colOff>
      <xdr:row>40</xdr:row>
      <xdr:rowOff>171451</xdr:rowOff>
    </xdr:to>
    <xdr:pic>
      <xdr:nvPicPr>
        <xdr:cNvPr id="5" name="Imagen 4">
          <a:extLst>
            <a:ext uri="{FF2B5EF4-FFF2-40B4-BE49-F238E27FC236}">
              <a16:creationId xmlns:a16="http://schemas.microsoft.com/office/drawing/2014/main" xmlns="" id="{4DC4C3FD-AD9F-477B-B799-DC7FD1AA95E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017"/>
          <a:ext cx="5734050" cy="7666434"/>
        </a:xfrm>
        <a:prstGeom prst="roundRect">
          <a:avLst>
            <a:gd name="adj" fmla="val 8594"/>
          </a:avLst>
        </a:prstGeom>
        <a:solidFill>
          <a:srgbClr val="FFFFFF">
            <a:shade val="85000"/>
          </a:srgbClr>
        </a:solidFill>
        <a:ln>
          <a:noFill/>
        </a:ln>
        <a:effectLst>
          <a:reflection blurRad="12700" endPos="0" dist="5000" dir="5400000" sy="-100000" algn="bl" rotWithShape="0"/>
        </a:effectLst>
      </xdr:spPr>
    </xdr:pic>
    <xdr:clientData/>
  </xdr:twoCellAnchor>
  <xdr:twoCellAnchor>
    <xdr:from>
      <xdr:col>0</xdr:col>
      <xdr:colOff>349784</xdr:colOff>
      <xdr:row>0</xdr:row>
      <xdr:rowOff>3629</xdr:rowOff>
    </xdr:from>
    <xdr:to>
      <xdr:col>4</xdr:col>
      <xdr:colOff>602495</xdr:colOff>
      <xdr:row>14</xdr:row>
      <xdr:rowOff>93148</xdr:rowOff>
    </xdr:to>
    <xdr:pic>
      <xdr:nvPicPr>
        <xdr:cNvPr id="6" name="Imagen 5">
          <a:extLst>
            <a:ext uri="{FF2B5EF4-FFF2-40B4-BE49-F238E27FC236}">
              <a16:creationId xmlns:a16="http://schemas.microsoft.com/office/drawing/2014/main" xmlns="" id="{80A678F7-7808-4D13-BB3D-1F22481E158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784" y="3629"/>
          <a:ext cx="3300711" cy="2756519"/>
        </a:xfrm>
        <a:prstGeom prst="rect">
          <a:avLst/>
        </a:prstGeom>
      </xdr:spPr>
    </xdr:pic>
    <xdr:clientData/>
  </xdr:twoCellAnchor>
  <xdr:twoCellAnchor>
    <xdr:from>
      <xdr:col>0</xdr:col>
      <xdr:colOff>499676</xdr:colOff>
      <xdr:row>3</xdr:row>
      <xdr:rowOff>9525</xdr:rowOff>
    </xdr:from>
    <xdr:to>
      <xdr:col>4</xdr:col>
      <xdr:colOff>676275</xdr:colOff>
      <xdr:row>18</xdr:row>
      <xdr:rowOff>152400</xdr:rowOff>
    </xdr:to>
    <xdr:sp macro="" textlink="">
      <xdr:nvSpPr>
        <xdr:cNvPr id="7" name="Cuadro de texto 26">
          <a:extLst>
            <a:ext uri="{FF2B5EF4-FFF2-40B4-BE49-F238E27FC236}">
              <a16:creationId xmlns:a16="http://schemas.microsoft.com/office/drawing/2014/main" xmlns="" id="{F21BC409-DF02-4366-AC7D-E8E33CA5662E}"/>
            </a:ext>
          </a:extLst>
        </xdr:cNvPr>
        <xdr:cNvSpPr txBox="1"/>
      </xdr:nvSpPr>
      <xdr:spPr>
        <a:xfrm>
          <a:off x="499676" y="581025"/>
          <a:ext cx="3224599" cy="3000375"/>
        </a:xfrm>
        <a:prstGeom prst="rect">
          <a:avLst/>
        </a:prstGeom>
        <a:noFill/>
        <a:ln>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0000" tIns="0" rIns="90000" bIns="0" numCol="1" spcCol="0" rtlCol="0" fromWordArt="0" anchor="t" anchorCtr="0" forceAA="0" compatLnSpc="1">
          <a:prstTxWarp prst="textNoShape">
            <a:avLst/>
          </a:prstTxWarp>
          <a:noAutofit/>
        </a:bodyPr>
        <a:lstStyle/>
        <a:p>
          <a:pPr fontAlgn="ctr">
            <a:lnSpc>
              <a:spcPct val="85000"/>
            </a:lnSpc>
          </a:pPr>
          <a:r>
            <a:rPr lang="es-ES_tradnl" sz="3000">
              <a:solidFill>
                <a:srgbClr val="483628"/>
              </a:solidFill>
              <a:effectLst/>
              <a:latin typeface="Bankia-Light" panose="02000506030000020004" pitchFamily="50" charset="0"/>
              <a:ea typeface="+mn-ea"/>
              <a:cs typeface="Bankia-Light" panose="02000506030000020004" pitchFamily="50" charset="0"/>
            </a:rPr>
            <a:t>INFORMACIÓN CON RELEVANCIA PRUDENCIAL </a:t>
          </a:r>
        </a:p>
        <a:p>
          <a:pPr fontAlgn="ctr">
            <a:lnSpc>
              <a:spcPct val="85000"/>
            </a:lnSpc>
          </a:pPr>
          <a:endParaRPr lang="es-ES" sz="1800">
            <a:solidFill>
              <a:srgbClr val="483628"/>
            </a:solidFill>
            <a:effectLst/>
            <a:latin typeface="Bankia-Light" panose="02000506030000020004" pitchFamily="50" charset="0"/>
            <a:ea typeface="+mn-ea"/>
            <a:cs typeface="Bankia-Light" panose="02000506030000020004" pitchFamily="50" charset="0"/>
          </a:endParaRPr>
        </a:p>
        <a:p>
          <a:pPr fontAlgn="ctr">
            <a:lnSpc>
              <a:spcPct val="85000"/>
            </a:lnSpc>
          </a:pPr>
          <a:r>
            <a:rPr lang="es-ES_tradnl" sz="3000">
              <a:solidFill>
                <a:srgbClr val="483628"/>
              </a:solidFill>
              <a:effectLst/>
              <a:latin typeface="Bankia" panose="02000506040000020004" pitchFamily="2" charset="0"/>
              <a:cs typeface="Bankia" panose="02000506040000020004" pitchFamily="2" charset="0"/>
            </a:rPr>
            <a:t>PILAR 3 </a:t>
          </a:r>
        </a:p>
        <a:p>
          <a:pPr fontAlgn="ctr">
            <a:lnSpc>
              <a:spcPct val="85000"/>
            </a:lnSpc>
          </a:pPr>
          <a:endParaRPr lang="es-ES_tradnl" sz="1500">
            <a:solidFill>
              <a:srgbClr val="483628"/>
            </a:solidFill>
            <a:effectLst/>
            <a:latin typeface="Bankia-Light" panose="02000506030000020004" pitchFamily="50" charset="0"/>
            <a:cs typeface="Bankia-Light" panose="02000506030000020004" pitchFamily="50" charset="0"/>
          </a:endParaRPr>
        </a:p>
        <a:p>
          <a:pPr fontAlgn="ctr">
            <a:lnSpc>
              <a:spcPct val="85000"/>
            </a:lnSpc>
          </a:pPr>
          <a:r>
            <a:rPr lang="es-ES_tradnl" sz="1800">
              <a:solidFill>
                <a:srgbClr val="483628"/>
              </a:solidFill>
              <a:effectLst/>
              <a:latin typeface="Bankia-Light" panose="02000506030000020004" pitchFamily="50" charset="0"/>
              <a:cs typeface="Bankia-Light" panose="02000506030000020004" pitchFamily="50" charset="0"/>
            </a:rPr>
            <a:t>Marzo 2019</a:t>
          </a:r>
          <a:endParaRPr lang="es-ES" sz="1800">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E0F3BD23-0023-4EBD-8837-1E59D2B8024C}"/>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0002391D-8E1C-4EA8-874F-1A6D3F9A0275}"/>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3721EADD-4D4D-44F0-B78D-CA6C3F4A8CAA}"/>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xdr:row>
      <xdr:rowOff>2540</xdr:rowOff>
    </xdr:to>
    <xdr:cxnSp macro="">
      <xdr:nvCxnSpPr>
        <xdr:cNvPr id="2" name="Conector recto 1">
          <a:extLst>
            <a:ext uri="{FF2B5EF4-FFF2-40B4-BE49-F238E27FC236}">
              <a16:creationId xmlns:a16="http://schemas.microsoft.com/office/drawing/2014/main" xmlns="" id="{C8D5128F-B2F5-4183-B3B6-C61474318F39}"/>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B3521AF7-6D70-43BB-90BA-13B3AB621469}"/>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C529D89F-E6F6-4E67-BF73-307099BDB8B5}"/>
            </a:ext>
          </a:extLst>
        </xdr:cNvPr>
        <xdr:cNvCxnSpPr/>
      </xdr:nvCxnSpPr>
      <xdr:spPr>
        <a:xfrm>
          <a:off x="0" y="180975"/>
          <a:ext cx="3868738"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1</xdr:row>
      <xdr:rowOff>2540</xdr:rowOff>
    </xdr:to>
    <xdr:cxnSp macro="">
      <xdr:nvCxnSpPr>
        <xdr:cNvPr id="2" name="Conector recto 1">
          <a:extLst>
            <a:ext uri="{FF2B5EF4-FFF2-40B4-BE49-F238E27FC236}">
              <a16:creationId xmlns:a16="http://schemas.microsoft.com/office/drawing/2014/main" xmlns="" id="{A204880A-7A6D-4982-B015-5F840A21439E}"/>
            </a:ext>
          </a:extLst>
        </xdr:cNvPr>
        <xdr:cNvCxnSpPr/>
      </xdr:nvCxnSpPr>
      <xdr:spPr>
        <a:xfrm>
          <a:off x="0" y="214313"/>
          <a:ext cx="120078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B2E14E65-61C2-4A96-AAE0-DAFC9ED5134F}"/>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F7DDF15C-F74B-442D-A301-D2239C7BDF7E}"/>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F7D63770-9A84-4F13-882E-4393CBEC3D10}"/>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0C035232-F738-4C8A-9C00-76FD20D1DE35}"/>
            </a:ext>
          </a:extLst>
        </xdr:cNvPr>
        <xdr:cNvCxnSpPr/>
      </xdr:nvCxnSpPr>
      <xdr:spPr>
        <a:xfrm>
          <a:off x="0" y="180975"/>
          <a:ext cx="4073525"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2200C1BA-38C7-4FB8-A3C4-40CD1AE491E2}"/>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236B34E2-D840-4151-86C0-7200185B2BBE}"/>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263525</xdr:colOff>
      <xdr:row>1</xdr:row>
      <xdr:rowOff>2540</xdr:rowOff>
    </xdr:to>
    <xdr:cxnSp macro="">
      <xdr:nvCxnSpPr>
        <xdr:cNvPr id="2" name="Conector recto 1">
          <a:extLst>
            <a:ext uri="{FF2B5EF4-FFF2-40B4-BE49-F238E27FC236}">
              <a16:creationId xmlns:a16="http://schemas.microsoft.com/office/drawing/2014/main" xmlns="" id="{6C5936E8-1321-4A57-A168-29573943D6E0}"/>
            </a:ext>
          </a:extLst>
        </xdr:cNvPr>
        <xdr:cNvCxnSpPr/>
      </xdr:nvCxnSpPr>
      <xdr:spPr>
        <a:xfrm>
          <a:off x="0" y="180975"/>
          <a:ext cx="3740150" cy="2540"/>
        </a:xfrm>
        <a:prstGeom prst="line">
          <a:avLst/>
        </a:prstGeom>
        <a:ln w="34925" cap="rnd">
          <a:solidFill>
            <a:srgbClr val="524B4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tabSelected="1" view="pageBreakPreview" zoomScaleNormal="100" zoomScaleSheetLayoutView="100" workbookViewId="0">
      <selection activeCell="N13" sqref="N13"/>
    </sheetView>
  </sheetViews>
  <sheetFormatPr baseColWidth="10" defaultRowHeight="15" x14ac:dyDescent="0.25"/>
  <cols>
    <col min="8" max="8" width="21.5703125" customWidth="1"/>
    <col min="9" max="9" width="3.42578125" customWidth="1"/>
  </cols>
  <sheetData>
    <row r="1" spans="1:9" x14ac:dyDescent="0.25">
      <c r="A1" t="s">
        <v>19</v>
      </c>
      <c r="B1" t="s">
        <v>19</v>
      </c>
      <c r="C1" t="s">
        <v>19</v>
      </c>
      <c r="D1" t="s">
        <v>19</v>
      </c>
      <c r="E1" t="s">
        <v>19</v>
      </c>
      <c r="F1" t="s">
        <v>19</v>
      </c>
      <c r="G1" t="s">
        <v>19</v>
      </c>
      <c r="H1" t="s">
        <v>19</v>
      </c>
      <c r="I1" t="s">
        <v>19</v>
      </c>
    </row>
  </sheetData>
  <pageMargins left="0.7" right="0.7" top="0.75" bottom="0.75" header="0.3" footer="0.3"/>
  <pageSetup paperSize="9" scale="8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showGridLines="0" zoomScale="115" zoomScaleNormal="115" zoomScaleSheetLayoutView="100" workbookViewId="0">
      <selection activeCell="G18" sqref="G18"/>
    </sheetView>
  </sheetViews>
  <sheetFormatPr baseColWidth="10" defaultRowHeight="15" x14ac:dyDescent="0.25"/>
  <cols>
    <col min="1" max="1" width="14" bestFit="1" customWidth="1"/>
    <col min="2" max="2" width="2.5703125" customWidth="1"/>
    <col min="6" max="6" width="21" customWidth="1"/>
  </cols>
  <sheetData>
    <row r="1" spans="1:10" ht="18" x14ac:dyDescent="0.25">
      <c r="A1" s="12" t="s">
        <v>0</v>
      </c>
      <c r="D1" s="3"/>
    </row>
    <row r="2" spans="1:10" s="7" customFormat="1" ht="37.5" x14ac:dyDescent="0.5">
      <c r="A2" s="5" t="s">
        <v>42</v>
      </c>
      <c r="B2" s="5" t="s">
        <v>15</v>
      </c>
      <c r="C2" s="5" t="s">
        <v>167</v>
      </c>
      <c r="D2" s="6"/>
    </row>
    <row r="3" spans="1:10" x14ac:dyDescent="0.25">
      <c r="D3" s="3"/>
    </row>
    <row r="4" spans="1:10" s="20" customFormat="1" thickBot="1" x14ac:dyDescent="0.3">
      <c r="C4" s="94"/>
      <c r="D4" s="95"/>
      <c r="E4" s="95"/>
      <c r="F4" s="237" t="s">
        <v>16</v>
      </c>
      <c r="G4" s="237"/>
      <c r="H4" s="237"/>
      <c r="I4" s="237"/>
      <c r="J4" s="237"/>
    </row>
    <row r="5" spans="1:10" s="20" customFormat="1" ht="51" customHeight="1" thickTop="1" thickBot="1" x14ac:dyDescent="0.3">
      <c r="C5" s="238" t="s">
        <v>168</v>
      </c>
      <c r="D5" s="238"/>
      <c r="E5" s="238"/>
      <c r="F5" s="238"/>
      <c r="G5" s="239" t="s">
        <v>325</v>
      </c>
      <c r="H5" s="239"/>
      <c r="I5" s="240" t="s">
        <v>314</v>
      </c>
      <c r="J5" s="75" t="s">
        <v>326</v>
      </c>
    </row>
    <row r="6" spans="1:10" s="20" customFormat="1" ht="15.75" thickTop="1" thickBot="1" x14ac:dyDescent="0.3">
      <c r="C6" s="242"/>
      <c r="D6" s="242"/>
      <c r="E6" s="242"/>
      <c r="F6" s="242"/>
      <c r="G6" s="96">
        <v>43525</v>
      </c>
      <c r="H6" s="75" t="s">
        <v>23</v>
      </c>
      <c r="I6" s="241"/>
      <c r="J6" s="96">
        <v>43525</v>
      </c>
    </row>
    <row r="7" spans="1:10" s="20" customFormat="1" ht="31.5" customHeight="1" thickTop="1" thickBot="1" x14ac:dyDescent="0.3">
      <c r="C7" s="235" t="s">
        <v>169</v>
      </c>
      <c r="D7" s="235"/>
      <c r="E7" s="235"/>
      <c r="F7" s="236"/>
      <c r="G7" s="97">
        <v>70640.172000000006</v>
      </c>
      <c r="H7" s="97">
        <v>70529</v>
      </c>
      <c r="I7" s="97">
        <f>+G7-H7</f>
        <v>111.17200000000594</v>
      </c>
      <c r="J7" s="97">
        <f>+G7*8%</f>
        <v>5651.2137600000005</v>
      </c>
    </row>
    <row r="8" spans="1:10" s="20" customFormat="1" ht="15.4" customHeight="1" thickTop="1" thickBot="1" x14ac:dyDescent="0.3">
      <c r="C8" s="246" t="s">
        <v>170</v>
      </c>
      <c r="D8" s="247"/>
      <c r="E8" s="247"/>
      <c r="F8" s="248"/>
      <c r="G8" s="23">
        <v>30877.482</v>
      </c>
      <c r="H8" s="23">
        <v>30788</v>
      </c>
      <c r="I8" s="43">
        <f t="shared" ref="I8:I29" si="0">+G8-H8</f>
        <v>89.481999999999971</v>
      </c>
      <c r="J8" s="23">
        <f t="shared" ref="J8:J29" si="1">+G8*8%</f>
        <v>2470.1985600000003</v>
      </c>
    </row>
    <row r="9" spans="1:10" s="20" customFormat="1" ht="15" customHeight="1" thickBot="1" x14ac:dyDescent="0.3">
      <c r="C9" s="243" t="s">
        <v>171</v>
      </c>
      <c r="D9" s="244"/>
      <c r="E9" s="244"/>
      <c r="F9" s="245"/>
      <c r="G9" s="23">
        <v>3429.76</v>
      </c>
      <c r="H9" s="23">
        <v>3419</v>
      </c>
      <c r="I9" s="43">
        <f t="shared" si="0"/>
        <v>10.760000000000218</v>
      </c>
      <c r="J9" s="23">
        <f t="shared" si="1"/>
        <v>274.38080000000002</v>
      </c>
    </row>
    <row r="10" spans="1:10" s="20" customFormat="1" ht="15" customHeight="1" thickBot="1" x14ac:dyDescent="0.3">
      <c r="C10" s="243" t="s">
        <v>172</v>
      </c>
      <c r="D10" s="244"/>
      <c r="E10" s="244"/>
      <c r="F10" s="245"/>
      <c r="G10" s="23">
        <v>36042.154000000002</v>
      </c>
      <c r="H10" s="23">
        <v>36079</v>
      </c>
      <c r="I10" s="43">
        <f t="shared" si="0"/>
        <v>-36.84599999999773</v>
      </c>
      <c r="J10" s="23">
        <f t="shared" si="1"/>
        <v>2883.3723200000004</v>
      </c>
    </row>
    <row r="11" spans="1:10" s="20" customFormat="1" ht="15" customHeight="1" thickBot="1" x14ac:dyDescent="0.3">
      <c r="C11" s="249" t="s">
        <v>173</v>
      </c>
      <c r="D11" s="250"/>
      <c r="E11" s="250"/>
      <c r="F11" s="251"/>
      <c r="G11" s="91">
        <v>290.77600000000001</v>
      </c>
      <c r="H11" s="91">
        <v>242</v>
      </c>
      <c r="I11" s="98">
        <f t="shared" si="0"/>
        <v>48.77600000000001</v>
      </c>
      <c r="J11" s="91">
        <f t="shared" si="1"/>
        <v>23.262080000000001</v>
      </c>
    </row>
    <row r="12" spans="1:10" s="20" customFormat="1" ht="15.75" thickTop="1" thickBot="1" x14ac:dyDescent="0.3">
      <c r="C12" s="235" t="s">
        <v>174</v>
      </c>
      <c r="D12" s="235"/>
      <c r="E12" s="235"/>
      <c r="F12" s="236"/>
      <c r="G12" s="97">
        <v>2354.9870000000001</v>
      </c>
      <c r="H12" s="97">
        <v>2312</v>
      </c>
      <c r="I12" s="99">
        <f t="shared" si="0"/>
        <v>42.98700000000008</v>
      </c>
      <c r="J12" s="97">
        <f t="shared" si="1"/>
        <v>188.39896000000002</v>
      </c>
    </row>
    <row r="13" spans="1:10" s="20" customFormat="1" ht="15.4" customHeight="1" thickTop="1" thickBot="1" x14ac:dyDescent="0.3">
      <c r="C13" s="252" t="s">
        <v>175</v>
      </c>
      <c r="D13" s="253"/>
      <c r="E13" s="253"/>
      <c r="F13" s="254"/>
      <c r="G13" s="23">
        <v>43.167999999999999</v>
      </c>
      <c r="H13" s="23">
        <v>51</v>
      </c>
      <c r="I13" s="43">
        <f t="shared" si="0"/>
        <v>-7.8320000000000007</v>
      </c>
      <c r="J13" s="23">
        <f t="shared" si="1"/>
        <v>3.4534400000000001</v>
      </c>
    </row>
    <row r="14" spans="1:10" s="20" customFormat="1" ht="15" customHeight="1" thickBot="1" x14ac:dyDescent="0.3">
      <c r="C14" s="243" t="s">
        <v>176</v>
      </c>
      <c r="D14" s="244"/>
      <c r="E14" s="244"/>
      <c r="F14" s="245"/>
      <c r="G14" s="23">
        <v>2092.8580000000002</v>
      </c>
      <c r="H14" s="23">
        <v>2031</v>
      </c>
      <c r="I14" s="43">
        <f t="shared" si="0"/>
        <v>61.858000000000175</v>
      </c>
      <c r="J14" s="23">
        <f t="shared" si="1"/>
        <v>167.42864000000003</v>
      </c>
    </row>
    <row r="15" spans="1:10" s="20" customFormat="1" thickBot="1" x14ac:dyDescent="0.3">
      <c r="C15" s="243" t="s">
        <v>177</v>
      </c>
      <c r="D15" s="244"/>
      <c r="E15" s="244"/>
      <c r="F15" s="245"/>
      <c r="G15" s="23">
        <v>218.96100000000001</v>
      </c>
      <c r="H15" s="23">
        <v>230</v>
      </c>
      <c r="I15" s="43">
        <f t="shared" si="0"/>
        <v>-11.038999999999987</v>
      </c>
      <c r="J15" s="23">
        <f t="shared" si="1"/>
        <v>17.51688</v>
      </c>
    </row>
    <row r="16" spans="1:10" s="20" customFormat="1" ht="15.75" thickTop="1" thickBot="1" x14ac:dyDescent="0.3">
      <c r="C16" s="235" t="s">
        <v>178</v>
      </c>
      <c r="D16" s="235"/>
      <c r="E16" s="235"/>
      <c r="F16" s="236"/>
      <c r="G16" s="97">
        <v>0</v>
      </c>
      <c r="H16" s="97">
        <v>0</v>
      </c>
      <c r="I16" s="99">
        <f t="shared" si="0"/>
        <v>0</v>
      </c>
      <c r="J16" s="97">
        <f t="shared" si="1"/>
        <v>0</v>
      </c>
    </row>
    <row r="17" spans="3:10" s="20" customFormat="1" ht="15.75" thickTop="1" thickBot="1" x14ac:dyDescent="0.3">
      <c r="C17" s="235" t="s">
        <v>179</v>
      </c>
      <c r="D17" s="235"/>
      <c r="E17" s="235"/>
      <c r="F17" s="236"/>
      <c r="G17" s="97">
        <v>377.90099999999995</v>
      </c>
      <c r="H17" s="97">
        <v>416</v>
      </c>
      <c r="I17" s="99">
        <f t="shared" si="0"/>
        <v>-38.099000000000046</v>
      </c>
      <c r="J17" s="97">
        <f t="shared" si="1"/>
        <v>30.232079999999996</v>
      </c>
    </row>
    <row r="18" spans="3:10" s="20" customFormat="1" ht="15.4" customHeight="1" thickTop="1" thickBot="1" x14ac:dyDescent="0.3">
      <c r="C18" s="246" t="s">
        <v>180</v>
      </c>
      <c r="D18" s="247"/>
      <c r="E18" s="247"/>
      <c r="F18" s="248"/>
      <c r="G18" s="23">
        <v>43.609000000000002</v>
      </c>
      <c r="H18" s="23">
        <v>47</v>
      </c>
      <c r="I18" s="43">
        <f t="shared" si="0"/>
        <v>-3.3909999999999982</v>
      </c>
      <c r="J18" s="23">
        <f t="shared" si="1"/>
        <v>3.4887200000000003</v>
      </c>
    </row>
    <row r="19" spans="3:10" s="20" customFormat="1" ht="15" customHeight="1" thickBot="1" x14ac:dyDescent="0.3">
      <c r="C19" s="243" t="s">
        <v>181</v>
      </c>
      <c r="D19" s="244"/>
      <c r="E19" s="244"/>
      <c r="F19" s="245"/>
      <c r="G19" s="23">
        <v>334.29199999999997</v>
      </c>
      <c r="H19" s="23">
        <v>369</v>
      </c>
      <c r="I19" s="43">
        <f t="shared" si="0"/>
        <v>-34.708000000000027</v>
      </c>
      <c r="J19" s="23">
        <f t="shared" si="1"/>
        <v>26.743359999999999</v>
      </c>
    </row>
    <row r="20" spans="3:10" s="20" customFormat="1" ht="15.75" thickTop="1" thickBot="1" x14ac:dyDescent="0.3">
      <c r="C20" s="235" t="s">
        <v>182</v>
      </c>
      <c r="D20" s="235"/>
      <c r="E20" s="235"/>
      <c r="F20" s="236"/>
      <c r="G20" s="97">
        <v>1741.623</v>
      </c>
      <c r="H20" s="97">
        <v>1579</v>
      </c>
      <c r="I20" s="99">
        <f t="shared" si="0"/>
        <v>162.62300000000005</v>
      </c>
      <c r="J20" s="97">
        <f t="shared" si="1"/>
        <v>139.32984000000002</v>
      </c>
    </row>
    <row r="21" spans="3:10" s="20" customFormat="1" ht="15.4" customHeight="1" thickTop="1" thickBot="1" x14ac:dyDescent="0.3">
      <c r="C21" s="246" t="s">
        <v>181</v>
      </c>
      <c r="D21" s="247"/>
      <c r="E21" s="247"/>
      <c r="F21" s="248"/>
      <c r="G21" s="23">
        <v>0</v>
      </c>
      <c r="H21" s="23">
        <v>0</v>
      </c>
      <c r="I21" s="43">
        <f t="shared" si="0"/>
        <v>0</v>
      </c>
      <c r="J21" s="23">
        <f t="shared" si="1"/>
        <v>0</v>
      </c>
    </row>
    <row r="22" spans="3:10" s="20" customFormat="1" ht="15.75" customHeight="1" thickBot="1" x14ac:dyDescent="0.3">
      <c r="C22" s="243" t="s">
        <v>327</v>
      </c>
      <c r="D22" s="244"/>
      <c r="E22" s="244"/>
      <c r="F22" s="245"/>
      <c r="G22" s="23">
        <v>1741.623</v>
      </c>
      <c r="H22" s="23">
        <v>1579</v>
      </c>
      <c r="I22" s="43">
        <f t="shared" si="0"/>
        <v>162.62300000000005</v>
      </c>
      <c r="J22" s="23">
        <f t="shared" si="1"/>
        <v>139.32984000000002</v>
      </c>
    </row>
    <row r="23" spans="3:10" s="20" customFormat="1" ht="15.75" thickTop="1" thickBot="1" x14ac:dyDescent="0.3">
      <c r="C23" s="235" t="s">
        <v>183</v>
      </c>
      <c r="D23" s="235"/>
      <c r="E23" s="235"/>
      <c r="F23" s="236"/>
      <c r="G23" s="97">
        <v>0</v>
      </c>
      <c r="H23" s="97">
        <v>0</v>
      </c>
      <c r="I23" s="99">
        <f t="shared" si="0"/>
        <v>0</v>
      </c>
      <c r="J23" s="97">
        <f t="shared" si="1"/>
        <v>0</v>
      </c>
    </row>
    <row r="24" spans="3:10" s="20" customFormat="1" ht="15.75" thickTop="1" thickBot="1" x14ac:dyDescent="0.3">
      <c r="C24" s="235" t="s">
        <v>184</v>
      </c>
      <c r="D24" s="235"/>
      <c r="E24" s="235"/>
      <c r="F24" s="236"/>
      <c r="G24" s="97">
        <v>6027.9130000000005</v>
      </c>
      <c r="H24" s="97">
        <v>6028</v>
      </c>
      <c r="I24" s="99">
        <f t="shared" si="0"/>
        <v>-8.6999999999534339E-2</v>
      </c>
      <c r="J24" s="97">
        <f t="shared" si="1"/>
        <v>482.23304000000007</v>
      </c>
    </row>
    <row r="25" spans="3:10" s="20" customFormat="1" ht="15.4" customHeight="1" thickTop="1" thickBot="1" x14ac:dyDescent="0.3">
      <c r="C25" s="246" t="s">
        <v>185</v>
      </c>
      <c r="D25" s="247"/>
      <c r="E25" s="247"/>
      <c r="F25" s="248"/>
      <c r="G25" s="23">
        <v>146.93799999999999</v>
      </c>
      <c r="H25" s="23">
        <v>147</v>
      </c>
      <c r="I25" s="43">
        <f t="shared" si="0"/>
        <v>-6.2000000000011823E-2</v>
      </c>
      <c r="J25" s="23">
        <f t="shared" si="1"/>
        <v>11.755039999999999</v>
      </c>
    </row>
    <row r="26" spans="3:10" s="20" customFormat="1" ht="15" customHeight="1" thickBot="1" x14ac:dyDescent="0.3">
      <c r="C26" s="243" t="s">
        <v>186</v>
      </c>
      <c r="D26" s="244"/>
      <c r="E26" s="244"/>
      <c r="F26" s="245"/>
      <c r="G26" s="23">
        <v>5880.9750000000004</v>
      </c>
      <c r="H26" s="23">
        <v>5881</v>
      </c>
      <c r="I26" s="43">
        <f t="shared" si="0"/>
        <v>-2.4999999999636202E-2</v>
      </c>
      <c r="J26" s="23">
        <f t="shared" si="1"/>
        <v>470.47800000000007</v>
      </c>
    </row>
    <row r="27" spans="3:10" s="20" customFormat="1" ht="31.15" customHeight="1" thickTop="1" thickBot="1" x14ac:dyDescent="0.3">
      <c r="C27" s="235" t="s">
        <v>187</v>
      </c>
      <c r="D27" s="235"/>
      <c r="E27" s="235"/>
      <c r="F27" s="236"/>
      <c r="G27" s="97">
        <v>2258.886</v>
      </c>
      <c r="H27" s="97">
        <v>2383</v>
      </c>
      <c r="I27" s="99">
        <f t="shared" si="0"/>
        <v>-124.11400000000003</v>
      </c>
      <c r="J27" s="97">
        <f t="shared" si="1"/>
        <v>180.71088</v>
      </c>
    </row>
    <row r="28" spans="3:10" s="20" customFormat="1" ht="15.75" thickTop="1" thickBot="1" x14ac:dyDescent="0.3">
      <c r="C28" s="235" t="s">
        <v>188</v>
      </c>
      <c r="D28" s="235"/>
      <c r="E28" s="235"/>
      <c r="F28" s="236"/>
      <c r="G28" s="97">
        <v>0</v>
      </c>
      <c r="H28" s="97">
        <v>0</v>
      </c>
      <c r="I28" s="97">
        <f t="shared" si="0"/>
        <v>0</v>
      </c>
      <c r="J28" s="97">
        <f t="shared" si="1"/>
        <v>0</v>
      </c>
    </row>
    <row r="29" spans="3:10" s="20" customFormat="1" ht="15.75" thickTop="1" thickBot="1" x14ac:dyDescent="0.3">
      <c r="C29" s="235" t="s">
        <v>189</v>
      </c>
      <c r="D29" s="235"/>
      <c r="E29" s="235"/>
      <c r="F29" s="236"/>
      <c r="G29" s="97">
        <v>83401.481</v>
      </c>
      <c r="H29" s="97">
        <v>83246</v>
      </c>
      <c r="I29" s="97">
        <f t="shared" si="0"/>
        <v>155.48099999999977</v>
      </c>
      <c r="J29" s="97">
        <f t="shared" si="1"/>
        <v>6672.1184800000001</v>
      </c>
    </row>
    <row r="30" spans="3:10" s="20" customFormat="1" ht="12.95" customHeight="1" thickTop="1" x14ac:dyDescent="0.25">
      <c r="C30" s="100" t="s">
        <v>328</v>
      </c>
    </row>
    <row r="31" spans="3:10" s="20" customFormat="1" ht="12.95" customHeight="1" x14ac:dyDescent="0.25">
      <c r="C31" s="100" t="s">
        <v>329</v>
      </c>
    </row>
    <row r="32" spans="3:10" s="20" customFormat="1" ht="12.95" customHeight="1" x14ac:dyDescent="0.25">
      <c r="C32" s="100" t="s">
        <v>330</v>
      </c>
    </row>
    <row r="33" s="20" customFormat="1" ht="14.25" x14ac:dyDescent="0.25"/>
    <row r="34" s="20" customFormat="1" ht="14.25" x14ac:dyDescent="0.25"/>
    <row r="35" s="20" customFormat="1" ht="14.25" x14ac:dyDescent="0.25"/>
    <row r="36" s="20" customFormat="1" ht="14.25" x14ac:dyDescent="0.25"/>
    <row r="37" s="20" customFormat="1" ht="14.25" x14ac:dyDescent="0.25"/>
    <row r="38" s="20" customFormat="1" ht="14.25" x14ac:dyDescent="0.25"/>
    <row r="39" s="20" customFormat="1" ht="14.25" x14ac:dyDescent="0.25"/>
    <row r="40" s="20" customFormat="1" ht="14.25" x14ac:dyDescent="0.25"/>
    <row r="41" s="20" customFormat="1" ht="14.25" x14ac:dyDescent="0.25"/>
    <row r="42" s="20" customFormat="1" ht="14.25" x14ac:dyDescent="0.25"/>
    <row r="43" s="20" customFormat="1" ht="14.25" x14ac:dyDescent="0.25"/>
    <row r="44" s="20" customFormat="1" ht="14.25" x14ac:dyDescent="0.25"/>
    <row r="45" s="20" customFormat="1" ht="14.25" x14ac:dyDescent="0.25"/>
    <row r="46" s="20" customFormat="1" ht="14.25" x14ac:dyDescent="0.25"/>
    <row r="47" s="20" customFormat="1" ht="14.25" x14ac:dyDescent="0.25"/>
    <row r="48" s="20" customFormat="1" ht="14.25" x14ac:dyDescent="0.25"/>
    <row r="49" s="20" customFormat="1" ht="14.25" x14ac:dyDescent="0.25"/>
    <row r="50" s="20" customFormat="1" ht="14.25" x14ac:dyDescent="0.25"/>
    <row r="51" s="20" customFormat="1" ht="14.25" x14ac:dyDescent="0.25"/>
    <row r="52" s="20" customFormat="1" ht="14.25" x14ac:dyDescent="0.25"/>
    <row r="53" s="20" customFormat="1" ht="14.25" x14ac:dyDescent="0.25"/>
    <row r="54" s="20" customFormat="1" ht="14.25" x14ac:dyDescent="0.25"/>
    <row r="55" s="20" customFormat="1" ht="14.25" x14ac:dyDescent="0.25"/>
    <row r="56" s="20" customFormat="1" ht="14.25" x14ac:dyDescent="0.25"/>
    <row r="57" s="20" customFormat="1" ht="14.25" x14ac:dyDescent="0.25"/>
    <row r="58" s="20" customFormat="1" ht="14.25" x14ac:dyDescent="0.25"/>
    <row r="59" s="20" customFormat="1" ht="14.25" x14ac:dyDescent="0.25"/>
    <row r="60" s="20" customFormat="1" ht="14.25" x14ac:dyDescent="0.25"/>
    <row r="61" s="20" customFormat="1" ht="14.25" x14ac:dyDescent="0.25"/>
    <row r="62" s="20" customFormat="1" ht="14.25" x14ac:dyDescent="0.25"/>
    <row r="63" s="20" customFormat="1" ht="14.25" x14ac:dyDescent="0.25"/>
    <row r="64" s="20" customFormat="1" ht="14.25" x14ac:dyDescent="0.25"/>
    <row r="65" s="20" customFormat="1" ht="14.25" x14ac:dyDescent="0.25"/>
    <row r="66" s="20" customFormat="1" ht="14.25" x14ac:dyDescent="0.25"/>
    <row r="67" s="20" customFormat="1" ht="14.25" x14ac:dyDescent="0.25"/>
    <row r="68" s="20" customFormat="1" ht="14.25" x14ac:dyDescent="0.25"/>
    <row r="69" s="20" customFormat="1" ht="14.25" x14ac:dyDescent="0.25"/>
    <row r="70" s="20" customFormat="1" ht="14.25" x14ac:dyDescent="0.25"/>
    <row r="71" s="20" customFormat="1" ht="14.25" x14ac:dyDescent="0.25"/>
    <row r="72" s="20" customFormat="1" ht="14.25" x14ac:dyDescent="0.25"/>
    <row r="73" s="20" customFormat="1" ht="14.25" x14ac:dyDescent="0.25"/>
    <row r="74" s="20" customFormat="1" ht="14.25" x14ac:dyDescent="0.25"/>
    <row r="75" s="20" customFormat="1" ht="14.25" x14ac:dyDescent="0.25"/>
    <row r="76" s="20" customFormat="1" ht="14.25" x14ac:dyDescent="0.25"/>
    <row r="77" s="20" customFormat="1" ht="14.25" x14ac:dyDescent="0.25"/>
    <row r="78" s="20" customFormat="1" ht="14.25" x14ac:dyDescent="0.25"/>
    <row r="79" s="20" customFormat="1" ht="14.25" x14ac:dyDescent="0.25"/>
    <row r="80" s="20" customFormat="1" ht="14.25" x14ac:dyDescent="0.25"/>
    <row r="81" s="20" customFormat="1" ht="14.25" x14ac:dyDescent="0.25"/>
    <row r="82" s="20" customFormat="1" ht="14.25" x14ac:dyDescent="0.25"/>
    <row r="83" s="20" customFormat="1" ht="14.25" x14ac:dyDescent="0.25"/>
    <row r="84" s="20" customFormat="1" ht="14.25" x14ac:dyDescent="0.25"/>
    <row r="85" s="20" customFormat="1" ht="14.25" x14ac:dyDescent="0.25"/>
    <row r="86" s="20" customFormat="1" ht="14.25" x14ac:dyDescent="0.25"/>
    <row r="87" s="20" customFormat="1" ht="14.25" x14ac:dyDescent="0.25"/>
    <row r="88" s="20" customFormat="1" ht="14.25" x14ac:dyDescent="0.25"/>
    <row r="89" s="20" customFormat="1" ht="14.25" x14ac:dyDescent="0.25"/>
    <row r="90" s="20" customFormat="1" ht="14.25" x14ac:dyDescent="0.25"/>
    <row r="91" s="20" customFormat="1" ht="14.25" x14ac:dyDescent="0.25"/>
    <row r="92" s="20" customFormat="1" ht="14.25" x14ac:dyDescent="0.25"/>
    <row r="93" s="20" customFormat="1" ht="14.25" x14ac:dyDescent="0.25"/>
    <row r="94" s="20" customFormat="1" ht="14.25" x14ac:dyDescent="0.25"/>
    <row r="95" s="20" customFormat="1" ht="14.25" x14ac:dyDescent="0.25"/>
    <row r="96" s="20" customFormat="1" ht="14.25" x14ac:dyDescent="0.25"/>
    <row r="97" s="20" customFormat="1" ht="14.25" x14ac:dyDescent="0.25"/>
    <row r="98" s="20" customFormat="1" ht="14.25" x14ac:dyDescent="0.25"/>
    <row r="99" s="20" customFormat="1" ht="14.25" x14ac:dyDescent="0.25"/>
    <row r="100" s="20" customFormat="1" ht="14.25" x14ac:dyDescent="0.25"/>
    <row r="101" s="20" customFormat="1" ht="14.25" x14ac:dyDescent="0.25"/>
    <row r="102" s="20" customFormat="1" ht="14.25" x14ac:dyDescent="0.25"/>
    <row r="103" s="20" customFormat="1" ht="14.25" x14ac:dyDescent="0.25"/>
    <row r="104" s="20" customFormat="1" ht="14.25" x14ac:dyDescent="0.25"/>
    <row r="105" s="20" customFormat="1" ht="14.25" x14ac:dyDescent="0.25"/>
    <row r="106" s="20" customFormat="1" ht="14.25" x14ac:dyDescent="0.25"/>
    <row r="107" s="20" customFormat="1" ht="14.25" x14ac:dyDescent="0.25"/>
    <row r="108" s="20" customFormat="1" ht="14.25" x14ac:dyDescent="0.25"/>
    <row r="109" s="20" customFormat="1" ht="14.25" x14ac:dyDescent="0.25"/>
    <row r="110" s="20" customFormat="1" ht="14.25" x14ac:dyDescent="0.25"/>
    <row r="111" s="20" customFormat="1" ht="14.25" x14ac:dyDescent="0.25"/>
    <row r="112" s="20" customFormat="1" ht="14.25" x14ac:dyDescent="0.25"/>
    <row r="113" s="20" customFormat="1" ht="14.25" x14ac:dyDescent="0.25"/>
    <row r="114" s="20" customFormat="1" ht="14.25" x14ac:dyDescent="0.25"/>
    <row r="115" s="20" customFormat="1" ht="14.25" x14ac:dyDescent="0.25"/>
    <row r="116" s="20" customFormat="1" ht="14.25" x14ac:dyDescent="0.25"/>
    <row r="117" s="20" customFormat="1" ht="14.25" x14ac:dyDescent="0.25"/>
    <row r="118" s="20" customFormat="1" ht="14.25" x14ac:dyDescent="0.25"/>
    <row r="119" s="20" customFormat="1" ht="14.25" x14ac:dyDescent="0.25"/>
    <row r="120" s="20" customFormat="1" ht="14.25" x14ac:dyDescent="0.25"/>
  </sheetData>
  <mergeCells count="28">
    <mergeCell ref="C26:F26"/>
    <mergeCell ref="C27:F27"/>
    <mergeCell ref="C28:F28"/>
    <mergeCell ref="C29:F29"/>
    <mergeCell ref="C20:F20"/>
    <mergeCell ref="C21:F21"/>
    <mergeCell ref="C22:F22"/>
    <mergeCell ref="C23:F23"/>
    <mergeCell ref="C24:F24"/>
    <mergeCell ref="C25:F25"/>
    <mergeCell ref="C19:F19"/>
    <mergeCell ref="C8:F8"/>
    <mergeCell ref="C9:F9"/>
    <mergeCell ref="C10:F10"/>
    <mergeCell ref="C11:F11"/>
    <mergeCell ref="C12:F12"/>
    <mergeCell ref="C13:F13"/>
    <mergeCell ref="C14:F14"/>
    <mergeCell ref="C15:F15"/>
    <mergeCell ref="C16:F16"/>
    <mergeCell ref="C17:F17"/>
    <mergeCell ref="C18:F18"/>
    <mergeCell ref="C7:F7"/>
    <mergeCell ref="F4:J4"/>
    <mergeCell ref="C5:F5"/>
    <mergeCell ref="G5:H5"/>
    <mergeCell ref="I5:I6"/>
    <mergeCell ref="C6:F6"/>
  </mergeCells>
  <hyperlinks>
    <hyperlink ref="A1" location="'ÍNDICE TABLAS'!A1" display="ÍNDICE TABLAS"/>
  </hyperlinks>
  <pageMargins left="0.7" right="0.7" top="0.75" bottom="0.75" header="0.3" footer="0.3"/>
  <pageSetup paperSize="9" scale="8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showGridLines="0" zoomScaleNormal="100" zoomScaleSheetLayoutView="85" workbookViewId="0">
      <selection activeCell="G18" sqref="G18"/>
    </sheetView>
  </sheetViews>
  <sheetFormatPr baseColWidth="10" defaultRowHeight="15" x14ac:dyDescent="0.25"/>
  <cols>
    <col min="1" max="1" width="15.42578125" bestFit="1" customWidth="1"/>
    <col min="2" max="2" width="2.5703125" customWidth="1"/>
    <col min="4" max="4" width="85.7109375" customWidth="1"/>
  </cols>
  <sheetData>
    <row r="1" spans="1:7" ht="18" x14ac:dyDescent="0.25">
      <c r="A1" s="12" t="s">
        <v>0</v>
      </c>
      <c r="D1" s="3"/>
    </row>
    <row r="2" spans="1:7" s="7" customFormat="1" ht="37.9" customHeight="1" x14ac:dyDescent="0.5">
      <c r="A2" s="5" t="s">
        <v>76</v>
      </c>
      <c r="B2" s="5" t="s">
        <v>15</v>
      </c>
      <c r="C2" s="256" t="s">
        <v>203</v>
      </c>
      <c r="D2" s="256"/>
      <c r="E2" s="256"/>
      <c r="F2" s="256"/>
      <c r="G2" s="256"/>
    </row>
    <row r="3" spans="1:7" ht="28.5" customHeight="1" x14ac:dyDescent="0.25">
      <c r="C3" s="256"/>
      <c r="D3" s="256"/>
      <c r="E3" s="256"/>
      <c r="F3" s="256"/>
      <c r="G3" s="256"/>
    </row>
    <row r="4" spans="1:7" s="20" customFormat="1" thickBot="1" x14ac:dyDescent="0.3">
      <c r="C4" s="81"/>
      <c r="D4" s="82"/>
      <c r="E4" s="83" t="s">
        <v>311</v>
      </c>
      <c r="F4" s="83" t="s">
        <v>23</v>
      </c>
    </row>
    <row r="5" spans="1:7" s="20" customFormat="1" ht="15.75" thickTop="1" thickBot="1" x14ac:dyDescent="0.3">
      <c r="C5" s="255" t="s">
        <v>16</v>
      </c>
      <c r="D5" s="255"/>
      <c r="E5" s="239" t="s">
        <v>190</v>
      </c>
      <c r="F5" s="239"/>
    </row>
    <row r="6" spans="1:7" s="20" customFormat="1" ht="15.75" thickTop="1" thickBot="1" x14ac:dyDescent="0.3">
      <c r="C6" s="84">
        <v>1</v>
      </c>
      <c r="D6" s="85" t="s">
        <v>191</v>
      </c>
      <c r="E6" s="86">
        <v>211074</v>
      </c>
      <c r="F6" s="87">
        <v>207666.9</v>
      </c>
    </row>
    <row r="7" spans="1:7" s="20" customFormat="1" ht="30" thickTop="1" thickBot="1" x14ac:dyDescent="0.3">
      <c r="C7" s="52">
        <v>2</v>
      </c>
      <c r="D7" s="53" t="s">
        <v>192</v>
      </c>
      <c r="E7" s="88">
        <v>78.300000000000011</v>
      </c>
      <c r="F7" s="23">
        <v>-330.2</v>
      </c>
    </row>
    <row r="8" spans="1:7" s="20" customFormat="1" ht="43.5" thickBot="1" x14ac:dyDescent="0.3">
      <c r="C8" s="52">
        <v>3</v>
      </c>
      <c r="D8" s="53" t="s">
        <v>193</v>
      </c>
      <c r="E8" s="23">
        <v>0</v>
      </c>
      <c r="F8" s="23">
        <v>0</v>
      </c>
    </row>
    <row r="9" spans="1:7" s="20" customFormat="1" thickBot="1" x14ac:dyDescent="0.3">
      <c r="C9" s="52">
        <v>4</v>
      </c>
      <c r="D9" s="53" t="s">
        <v>194</v>
      </c>
      <c r="E9" s="23">
        <v>-8335.9</v>
      </c>
      <c r="F9" s="23">
        <v>-7928.9000000000005</v>
      </c>
    </row>
    <row r="10" spans="1:7" s="20" customFormat="1" thickBot="1" x14ac:dyDescent="0.3">
      <c r="C10" s="52">
        <v>5</v>
      </c>
      <c r="D10" s="53" t="s">
        <v>195</v>
      </c>
      <c r="E10" s="23">
        <v>4013.1</v>
      </c>
      <c r="F10" s="23">
        <v>3965.7</v>
      </c>
    </row>
    <row r="11" spans="1:7" s="20" customFormat="1" ht="29.25" thickBot="1" x14ac:dyDescent="0.3">
      <c r="C11" s="52">
        <v>6</v>
      </c>
      <c r="D11" s="53" t="s">
        <v>196</v>
      </c>
      <c r="E11" s="23">
        <v>7487.8</v>
      </c>
      <c r="F11" s="23">
        <v>7573.7</v>
      </c>
    </row>
    <row r="12" spans="1:7" s="20" customFormat="1" ht="29.25" thickBot="1" x14ac:dyDescent="0.3">
      <c r="C12" s="52" t="s">
        <v>197</v>
      </c>
      <c r="D12" s="53" t="s">
        <v>198</v>
      </c>
      <c r="E12" s="23">
        <v>0</v>
      </c>
      <c r="F12" s="23">
        <v>0</v>
      </c>
    </row>
    <row r="13" spans="1:7" s="20" customFormat="1" ht="29.25" thickBot="1" x14ac:dyDescent="0.3">
      <c r="C13" s="52" t="s">
        <v>199</v>
      </c>
      <c r="D13" s="53" t="s">
        <v>200</v>
      </c>
      <c r="E13" s="23">
        <v>0</v>
      </c>
      <c r="F13" s="23">
        <v>0</v>
      </c>
    </row>
    <row r="14" spans="1:7" s="20" customFormat="1" thickBot="1" x14ac:dyDescent="0.3">
      <c r="C14" s="89">
        <v>7</v>
      </c>
      <c r="D14" s="90" t="s">
        <v>201</v>
      </c>
      <c r="E14" s="91">
        <v>-1503.6</v>
      </c>
      <c r="F14" s="91">
        <v>-1371.6</v>
      </c>
    </row>
    <row r="15" spans="1:7" s="20" customFormat="1" ht="15.75" thickTop="1" thickBot="1" x14ac:dyDescent="0.3">
      <c r="C15" s="92">
        <v>8</v>
      </c>
      <c r="D15" s="93" t="s">
        <v>202</v>
      </c>
      <c r="E15" s="86">
        <v>212813.69999999998</v>
      </c>
      <c r="F15" s="87">
        <v>209575.6</v>
      </c>
    </row>
    <row r="16" spans="1:7" s="20" customFormat="1" thickTop="1" x14ac:dyDescent="0.25"/>
    <row r="17" s="20" customFormat="1" ht="14.25" x14ac:dyDescent="0.25"/>
    <row r="18" s="20" customFormat="1" ht="14.25" x14ac:dyDescent="0.25"/>
    <row r="19" s="20" customFormat="1" ht="14.25" x14ac:dyDescent="0.25"/>
    <row r="20" s="20" customFormat="1" ht="14.25" x14ac:dyDescent="0.25"/>
    <row r="21" s="20" customFormat="1" ht="14.25" x14ac:dyDescent="0.25"/>
    <row r="22" s="20" customFormat="1" ht="14.25" x14ac:dyDescent="0.25"/>
    <row r="23" s="20" customFormat="1" ht="14.25" x14ac:dyDescent="0.25"/>
    <row r="24" s="20" customFormat="1" ht="14.25" x14ac:dyDescent="0.25"/>
    <row r="25" s="20" customFormat="1" ht="14.25" x14ac:dyDescent="0.25"/>
    <row r="26" s="20" customFormat="1" ht="14.25" x14ac:dyDescent="0.25"/>
    <row r="27" s="20" customFormat="1" ht="14.25" x14ac:dyDescent="0.25"/>
    <row r="28" s="20" customFormat="1" ht="14.25" x14ac:dyDescent="0.25"/>
    <row r="29" s="20" customFormat="1" ht="14.25" x14ac:dyDescent="0.25"/>
    <row r="30" s="20" customFormat="1" ht="14.25" x14ac:dyDescent="0.25"/>
    <row r="31" s="20" customFormat="1" ht="14.25" x14ac:dyDescent="0.25"/>
    <row r="32" s="20" customFormat="1" ht="14.25" x14ac:dyDescent="0.25"/>
    <row r="33" s="20" customFormat="1" ht="14.25" x14ac:dyDescent="0.25"/>
    <row r="34" s="20" customFormat="1" ht="14.25" x14ac:dyDescent="0.25"/>
    <row r="35" s="20" customFormat="1" ht="14.25" x14ac:dyDescent="0.25"/>
    <row r="36" s="20" customFormat="1" ht="14.25" x14ac:dyDescent="0.25"/>
    <row r="37" s="20" customFormat="1" ht="14.25" x14ac:dyDescent="0.25"/>
    <row r="38" s="20" customFormat="1" ht="14.25" x14ac:dyDescent="0.25"/>
    <row r="39" s="20" customFormat="1" ht="14.25" x14ac:dyDescent="0.25"/>
    <row r="40" s="20" customFormat="1" ht="14.25" x14ac:dyDescent="0.25"/>
    <row r="41" s="20" customFormat="1" ht="14.25" x14ac:dyDescent="0.25"/>
    <row r="42" s="20" customFormat="1" ht="14.25" x14ac:dyDescent="0.25"/>
    <row r="43" s="20" customFormat="1" ht="14.25" x14ac:dyDescent="0.25"/>
    <row r="44" s="20" customFormat="1" ht="14.25" x14ac:dyDescent="0.25"/>
    <row r="45" s="20" customFormat="1" ht="14.25" x14ac:dyDescent="0.25"/>
    <row r="46" s="20" customFormat="1" ht="14.25" x14ac:dyDescent="0.25"/>
    <row r="47" s="20" customFormat="1" ht="14.25" x14ac:dyDescent="0.25"/>
    <row r="48" s="20" customFormat="1" ht="14.25" x14ac:dyDescent="0.25"/>
    <row r="49" s="20" customFormat="1" ht="14.25" x14ac:dyDescent="0.25"/>
    <row r="50" s="20" customFormat="1" ht="14.25" x14ac:dyDescent="0.25"/>
    <row r="51" s="20" customFormat="1" ht="14.25" x14ac:dyDescent="0.25"/>
    <row r="52" s="20" customFormat="1" ht="14.25" x14ac:dyDescent="0.25"/>
    <row r="53" s="20" customFormat="1" ht="14.25" x14ac:dyDescent="0.25"/>
    <row r="54" s="20" customFormat="1" ht="14.25" x14ac:dyDescent="0.25"/>
    <row r="55" s="20" customFormat="1" ht="14.25" x14ac:dyDescent="0.25"/>
    <row r="56" s="20" customFormat="1" ht="14.25" x14ac:dyDescent="0.25"/>
    <row r="57" s="20" customFormat="1" ht="14.25" x14ac:dyDescent="0.25"/>
    <row r="58" s="20" customFormat="1" ht="14.25" x14ac:dyDescent="0.25"/>
    <row r="59" s="20" customFormat="1" ht="14.25" x14ac:dyDescent="0.25"/>
    <row r="60" s="20" customFormat="1" ht="14.25" x14ac:dyDescent="0.25"/>
    <row r="61" s="20" customFormat="1" ht="14.25" x14ac:dyDescent="0.25"/>
    <row r="62" s="20" customFormat="1" ht="14.25" x14ac:dyDescent="0.25"/>
    <row r="63" s="20" customFormat="1" ht="14.25" x14ac:dyDescent="0.25"/>
    <row r="64" s="20" customFormat="1" ht="14.25" x14ac:dyDescent="0.25"/>
    <row r="65" s="20" customFormat="1" ht="14.25" x14ac:dyDescent="0.25"/>
    <row r="66" s="20" customFormat="1" ht="14.25" x14ac:dyDescent="0.25"/>
    <row r="67" s="20" customFormat="1" ht="14.25" x14ac:dyDescent="0.25"/>
    <row r="68" s="20" customFormat="1" ht="14.25" x14ac:dyDescent="0.25"/>
    <row r="69" s="20" customFormat="1" ht="14.25" x14ac:dyDescent="0.25"/>
    <row r="70" s="20" customFormat="1" ht="14.25" x14ac:dyDescent="0.25"/>
    <row r="71" s="20" customFormat="1" ht="14.25" x14ac:dyDescent="0.25"/>
    <row r="72" s="20" customFormat="1" ht="14.25" x14ac:dyDescent="0.25"/>
    <row r="73" s="20" customFormat="1" ht="14.25" x14ac:dyDescent="0.25"/>
    <row r="74" s="20" customFormat="1" ht="14.25" x14ac:dyDescent="0.25"/>
    <row r="75" s="20" customFormat="1" ht="14.25" x14ac:dyDescent="0.25"/>
    <row r="76" s="20" customFormat="1" ht="14.25" x14ac:dyDescent="0.25"/>
    <row r="77" s="20" customFormat="1" ht="14.25" x14ac:dyDescent="0.25"/>
    <row r="78" s="20" customFormat="1" ht="14.25" x14ac:dyDescent="0.25"/>
    <row r="79" s="20" customFormat="1" ht="14.25" x14ac:dyDescent="0.25"/>
    <row r="80" s="20" customFormat="1" ht="14.25" x14ac:dyDescent="0.25"/>
    <row r="81" s="20" customFormat="1" ht="14.25" x14ac:dyDescent="0.25"/>
    <row r="82" s="20" customFormat="1" ht="14.25" x14ac:dyDescent="0.25"/>
    <row r="83" s="20" customFormat="1" ht="14.25" x14ac:dyDescent="0.25"/>
    <row r="84" s="20" customFormat="1" ht="14.25" x14ac:dyDescent="0.25"/>
    <row r="85" s="20" customFormat="1" ht="14.25" x14ac:dyDescent="0.25"/>
    <row r="86" s="20" customFormat="1" ht="14.25" x14ac:dyDescent="0.25"/>
    <row r="87" s="20" customFormat="1" ht="14.25" x14ac:dyDescent="0.25"/>
    <row r="88" s="20" customFormat="1" ht="14.25" x14ac:dyDescent="0.25"/>
    <row r="89" s="20" customFormat="1" ht="14.25" x14ac:dyDescent="0.25"/>
    <row r="90" s="20" customFormat="1" ht="14.25" x14ac:dyDescent="0.25"/>
    <row r="91" s="20" customFormat="1" ht="14.25" x14ac:dyDescent="0.25"/>
    <row r="92" s="20" customFormat="1" ht="14.25" x14ac:dyDescent="0.25"/>
    <row r="93" s="20" customFormat="1" ht="14.25" x14ac:dyDescent="0.25"/>
    <row r="94" s="20" customFormat="1" ht="14.25" x14ac:dyDescent="0.25"/>
    <row r="95" s="20" customFormat="1" ht="14.25" x14ac:dyDescent="0.25"/>
    <row r="96" s="20" customFormat="1" ht="14.25" x14ac:dyDescent="0.25"/>
    <row r="97" s="20" customFormat="1" ht="14.25" x14ac:dyDescent="0.25"/>
    <row r="98" s="20" customFormat="1" ht="14.25" x14ac:dyDescent="0.25"/>
    <row r="99" s="20" customFormat="1" ht="14.25" x14ac:dyDescent="0.25"/>
    <row r="100" s="20" customFormat="1" ht="14.25" x14ac:dyDescent="0.25"/>
    <row r="101" s="20" customFormat="1" ht="14.25" x14ac:dyDescent="0.25"/>
    <row r="102" s="20" customFormat="1" ht="14.25" x14ac:dyDescent="0.25"/>
    <row r="103" s="20" customFormat="1" ht="14.25" x14ac:dyDescent="0.25"/>
    <row r="104" s="20" customFormat="1" ht="14.25" x14ac:dyDescent="0.25"/>
    <row r="105" s="20" customFormat="1" ht="14.25" x14ac:dyDescent="0.25"/>
    <row r="106" s="20" customFormat="1" ht="14.25" x14ac:dyDescent="0.25"/>
    <row r="107" s="20" customFormat="1" ht="14.25" x14ac:dyDescent="0.25"/>
    <row r="108" s="20" customFormat="1" ht="14.25" x14ac:dyDescent="0.25"/>
    <row r="109" s="20" customFormat="1" ht="14.25" x14ac:dyDescent="0.25"/>
    <row r="110" s="20" customFormat="1" ht="14.25" x14ac:dyDescent="0.25"/>
    <row r="111" s="20" customFormat="1" ht="14.25" x14ac:dyDescent="0.25"/>
    <row r="112" s="20" customFormat="1" ht="14.25" x14ac:dyDescent="0.25"/>
    <row r="113" s="20" customFormat="1" ht="14.25" x14ac:dyDescent="0.25"/>
    <row r="114" s="20" customFormat="1" ht="14.25" x14ac:dyDescent="0.25"/>
    <row r="115" s="20" customFormat="1" ht="14.25" x14ac:dyDescent="0.25"/>
    <row r="116" s="20" customFormat="1" ht="14.25" x14ac:dyDescent="0.25"/>
    <row r="117" s="20" customFormat="1" ht="14.25" x14ac:dyDescent="0.25"/>
    <row r="118" s="20" customFormat="1" ht="14.25" x14ac:dyDescent="0.25"/>
    <row r="119" s="20" customFormat="1" ht="14.25" x14ac:dyDescent="0.25"/>
    <row r="120" s="20" customFormat="1" ht="14.25" x14ac:dyDescent="0.25"/>
  </sheetData>
  <mergeCells count="3">
    <mergeCell ref="C5:D5"/>
    <mergeCell ref="E5:F5"/>
    <mergeCell ref="C2:G3"/>
  </mergeCells>
  <hyperlinks>
    <hyperlink ref="A1" location="'ÍNDICE TABLAS'!A1" display="ÍNDICE TABLAS"/>
  </hyperlinks>
  <pageMargins left="0.7" right="0.7" top="0.75" bottom="0.75" header="0.3" footer="0.3"/>
  <pageSetup paperSize="9" scale="8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showGridLines="0" zoomScaleNormal="100" zoomScaleSheetLayoutView="85" workbookViewId="0">
      <selection activeCell="G18" sqref="G18"/>
    </sheetView>
  </sheetViews>
  <sheetFormatPr baseColWidth="10" defaultRowHeight="15" x14ac:dyDescent="0.25"/>
  <cols>
    <col min="1" max="1" width="18" bestFit="1" customWidth="1"/>
    <col min="2" max="2" width="2.5703125" customWidth="1"/>
    <col min="4" max="4" width="81.5703125" customWidth="1"/>
    <col min="5" max="6" width="15" customWidth="1"/>
    <col min="8" max="8" width="10.7109375" customWidth="1"/>
  </cols>
  <sheetData>
    <row r="1" spans="1:12" ht="18" x14ac:dyDescent="0.25">
      <c r="A1" s="12" t="s">
        <v>0</v>
      </c>
      <c r="D1" s="3"/>
    </row>
    <row r="2" spans="1:12" s="7" customFormat="1" ht="37.5" x14ac:dyDescent="0.5">
      <c r="A2" s="5" t="s">
        <v>78</v>
      </c>
      <c r="B2" s="5" t="s">
        <v>15</v>
      </c>
      <c r="C2" s="260" t="s">
        <v>204</v>
      </c>
      <c r="D2" s="260"/>
      <c r="E2" s="260"/>
      <c r="F2" s="260"/>
      <c r="G2" s="260"/>
      <c r="H2" s="260"/>
      <c r="I2" s="8"/>
      <c r="J2" s="8"/>
      <c r="K2" s="8"/>
      <c r="L2" s="8"/>
    </row>
    <row r="3" spans="1:12" ht="34.5" thickBot="1" x14ac:dyDescent="0.3">
      <c r="C3" s="260"/>
      <c r="D3" s="260"/>
      <c r="E3" s="260"/>
      <c r="F3" s="260"/>
      <c r="G3" s="260"/>
      <c r="H3" s="260"/>
      <c r="I3" s="8"/>
      <c r="J3" s="8"/>
      <c r="K3" s="8"/>
      <c r="L3" s="8"/>
    </row>
    <row r="4" spans="1:12" s="20" customFormat="1" ht="15.75" thickTop="1" thickBot="1" x14ac:dyDescent="0.3">
      <c r="C4" s="73"/>
      <c r="D4" s="74"/>
      <c r="E4" s="75" t="s">
        <v>311</v>
      </c>
      <c r="F4" s="75" t="s">
        <v>23</v>
      </c>
    </row>
    <row r="5" spans="1:12" s="20" customFormat="1" ht="37.5" customHeight="1" thickTop="1" thickBot="1" x14ac:dyDescent="0.3">
      <c r="C5" s="257" t="s">
        <v>16</v>
      </c>
      <c r="D5" s="258"/>
      <c r="E5" s="259" t="s">
        <v>205</v>
      </c>
      <c r="F5" s="239"/>
    </row>
    <row r="6" spans="1:12" s="20" customFormat="1" ht="30" thickTop="1" thickBot="1" x14ac:dyDescent="0.3">
      <c r="C6" s="76" t="s">
        <v>206</v>
      </c>
      <c r="D6" s="77" t="s">
        <v>207</v>
      </c>
      <c r="E6" s="78">
        <v>196438.09999999998</v>
      </c>
      <c r="F6" s="78">
        <v>195272.6</v>
      </c>
    </row>
    <row r="7" spans="1:12" s="20" customFormat="1" thickBot="1" x14ac:dyDescent="0.3">
      <c r="C7" s="76" t="s">
        <v>208</v>
      </c>
      <c r="D7" s="79" t="s">
        <v>209</v>
      </c>
      <c r="E7" s="78">
        <v>0</v>
      </c>
      <c r="F7" s="78">
        <v>0</v>
      </c>
    </row>
    <row r="8" spans="1:12" s="20" customFormat="1" thickBot="1" x14ac:dyDescent="0.3">
      <c r="C8" s="76" t="s">
        <v>210</v>
      </c>
      <c r="D8" s="79" t="s">
        <v>211</v>
      </c>
      <c r="E8" s="78">
        <v>196438.14000000004</v>
      </c>
      <c r="F8" s="78">
        <v>195272.55999999997</v>
      </c>
    </row>
    <row r="9" spans="1:12" s="20" customFormat="1" thickBot="1" x14ac:dyDescent="0.3">
      <c r="C9" s="52" t="s">
        <v>212</v>
      </c>
      <c r="D9" s="80" t="s">
        <v>213</v>
      </c>
      <c r="E9" s="23">
        <v>0</v>
      </c>
      <c r="F9" s="23">
        <v>0</v>
      </c>
    </row>
    <row r="10" spans="1:12" s="20" customFormat="1" thickBot="1" x14ac:dyDescent="0.3">
      <c r="C10" s="52" t="s">
        <v>214</v>
      </c>
      <c r="D10" s="80" t="s">
        <v>215</v>
      </c>
      <c r="E10" s="23">
        <v>67456.59</v>
      </c>
      <c r="F10" s="23">
        <v>66952.899999999994</v>
      </c>
    </row>
    <row r="11" spans="1:12" s="20" customFormat="1" ht="43.5" thickBot="1" x14ac:dyDescent="0.3">
      <c r="C11" s="52" t="s">
        <v>216</v>
      </c>
      <c r="D11" s="80" t="s">
        <v>217</v>
      </c>
      <c r="E11" s="23">
        <v>5159.6000000000004</v>
      </c>
      <c r="F11" s="23">
        <v>5069.7299999999996</v>
      </c>
    </row>
    <row r="12" spans="1:12" s="20" customFormat="1" thickBot="1" x14ac:dyDescent="0.3">
      <c r="C12" s="52" t="s">
        <v>218</v>
      </c>
      <c r="D12" s="80" t="s">
        <v>219</v>
      </c>
      <c r="E12" s="23">
        <v>4192.88</v>
      </c>
      <c r="F12" s="23">
        <v>6424.45</v>
      </c>
    </row>
    <row r="13" spans="1:12" s="20" customFormat="1" thickBot="1" x14ac:dyDescent="0.3">
      <c r="C13" s="52" t="s">
        <v>220</v>
      </c>
      <c r="D13" s="80" t="s">
        <v>221</v>
      </c>
      <c r="E13" s="23">
        <v>58251.72</v>
      </c>
      <c r="F13" s="23">
        <v>58129.99</v>
      </c>
    </row>
    <row r="14" spans="1:12" s="20" customFormat="1" thickBot="1" x14ac:dyDescent="0.3">
      <c r="C14" s="52" t="s">
        <v>222</v>
      </c>
      <c r="D14" s="80" t="s">
        <v>223</v>
      </c>
      <c r="E14" s="23">
        <v>14652.67</v>
      </c>
      <c r="F14" s="23">
        <v>14503.12</v>
      </c>
    </row>
    <row r="15" spans="1:12" s="20" customFormat="1" thickBot="1" x14ac:dyDescent="0.3">
      <c r="C15" s="52" t="s">
        <v>224</v>
      </c>
      <c r="D15" s="80" t="s">
        <v>225</v>
      </c>
      <c r="E15" s="23">
        <v>32213.38</v>
      </c>
      <c r="F15" s="23">
        <v>30956.87</v>
      </c>
    </row>
    <row r="16" spans="1:12" s="20" customFormat="1" thickBot="1" x14ac:dyDescent="0.3">
      <c r="C16" s="52" t="s">
        <v>226</v>
      </c>
      <c r="D16" s="80" t="s">
        <v>227</v>
      </c>
      <c r="E16" s="23">
        <v>7803.1</v>
      </c>
      <c r="F16" s="23">
        <v>7608</v>
      </c>
    </row>
    <row r="17" spans="3:6" s="20" customFormat="1" ht="41.25" customHeight="1" thickBot="1" x14ac:dyDescent="0.3">
      <c r="C17" s="52" t="s">
        <v>228</v>
      </c>
      <c r="D17" s="80" t="s">
        <v>229</v>
      </c>
      <c r="E17" s="23">
        <v>6708.1</v>
      </c>
      <c r="F17" s="23">
        <v>5627.5</v>
      </c>
    </row>
    <row r="18" spans="3:6" s="20" customFormat="1" ht="14.25" x14ac:dyDescent="0.25"/>
    <row r="19" spans="3:6" s="20" customFormat="1" ht="14.25" x14ac:dyDescent="0.25"/>
    <row r="20" spans="3:6" s="20" customFormat="1" ht="14.25" x14ac:dyDescent="0.25"/>
    <row r="21" spans="3:6" s="20" customFormat="1" ht="14.25" x14ac:dyDescent="0.25"/>
    <row r="22" spans="3:6" s="20" customFormat="1" ht="14.25" x14ac:dyDescent="0.25"/>
    <row r="23" spans="3:6" s="20" customFormat="1" ht="14.25" x14ac:dyDescent="0.25"/>
    <row r="24" spans="3:6" s="20" customFormat="1" ht="14.25" x14ac:dyDescent="0.25"/>
    <row r="25" spans="3:6" s="20" customFormat="1" ht="14.25" x14ac:dyDescent="0.25"/>
    <row r="26" spans="3:6" s="20" customFormat="1" ht="14.25" x14ac:dyDescent="0.25"/>
    <row r="27" spans="3:6" s="20" customFormat="1" ht="14.25" x14ac:dyDescent="0.25"/>
    <row r="28" spans="3:6" s="20" customFormat="1" ht="14.25" x14ac:dyDescent="0.25"/>
    <row r="29" spans="3:6" s="20" customFormat="1" ht="14.25" x14ac:dyDescent="0.25"/>
    <row r="30" spans="3:6" s="20" customFormat="1" ht="14.25" x14ac:dyDescent="0.25"/>
    <row r="31" spans="3:6" s="20" customFormat="1" ht="14.25" x14ac:dyDescent="0.25"/>
    <row r="32" spans="3:6" s="20" customFormat="1" ht="14.25" x14ac:dyDescent="0.25"/>
    <row r="33" s="20" customFormat="1" ht="14.25" x14ac:dyDescent="0.25"/>
    <row r="34" s="20" customFormat="1" ht="14.25" x14ac:dyDescent="0.25"/>
    <row r="35" s="20" customFormat="1" ht="14.25" x14ac:dyDescent="0.25"/>
    <row r="36" s="20" customFormat="1" ht="14.25" x14ac:dyDescent="0.25"/>
    <row r="37" s="20" customFormat="1" ht="14.25" x14ac:dyDescent="0.25"/>
    <row r="38" s="20" customFormat="1" ht="14.25" x14ac:dyDescent="0.25"/>
    <row r="39" s="20" customFormat="1" ht="14.25" x14ac:dyDescent="0.25"/>
    <row r="40" s="20" customFormat="1" ht="14.25" x14ac:dyDescent="0.25"/>
    <row r="41" s="20" customFormat="1" ht="14.25" x14ac:dyDescent="0.25"/>
    <row r="42" s="20" customFormat="1" ht="14.25" x14ac:dyDescent="0.25"/>
    <row r="43" s="20" customFormat="1" ht="14.25" x14ac:dyDescent="0.25"/>
    <row r="44" s="20" customFormat="1" ht="14.25" x14ac:dyDescent="0.25"/>
    <row r="45" s="20" customFormat="1" ht="14.25" x14ac:dyDescent="0.25"/>
    <row r="46" s="20" customFormat="1" ht="14.25" x14ac:dyDescent="0.25"/>
    <row r="47" s="20" customFormat="1" ht="14.25" x14ac:dyDescent="0.25"/>
    <row r="48" s="20" customFormat="1" ht="14.25" x14ac:dyDescent="0.25"/>
    <row r="49" s="20" customFormat="1" ht="14.25" x14ac:dyDescent="0.25"/>
    <row r="50" s="20" customFormat="1" ht="14.25" x14ac:dyDescent="0.25"/>
    <row r="51" s="20" customFormat="1" ht="14.25" x14ac:dyDescent="0.25"/>
    <row r="52" s="20" customFormat="1" ht="14.25" x14ac:dyDescent="0.25"/>
    <row r="53" s="20" customFormat="1" ht="14.25" x14ac:dyDescent="0.25"/>
    <row r="54" s="20" customFormat="1" ht="14.25" x14ac:dyDescent="0.25"/>
    <row r="55" s="20" customFormat="1" ht="14.25" x14ac:dyDescent="0.25"/>
    <row r="56" s="20" customFormat="1" ht="14.25" x14ac:dyDescent="0.25"/>
    <row r="57" s="20" customFormat="1" ht="14.25" x14ac:dyDescent="0.25"/>
    <row r="58" s="20" customFormat="1" ht="14.25" x14ac:dyDescent="0.25"/>
    <row r="59" s="20" customFormat="1" ht="14.25" x14ac:dyDescent="0.25"/>
    <row r="60" s="20" customFormat="1" ht="14.25" x14ac:dyDescent="0.25"/>
    <row r="61" s="20" customFormat="1" ht="14.25" x14ac:dyDescent="0.25"/>
    <row r="62" s="20" customFormat="1" ht="14.25" x14ac:dyDescent="0.25"/>
    <row r="63" s="20" customFormat="1" ht="14.25" x14ac:dyDescent="0.25"/>
    <row r="64" s="20" customFormat="1" ht="14.25" x14ac:dyDescent="0.25"/>
    <row r="65" s="20" customFormat="1" ht="14.25" x14ac:dyDescent="0.25"/>
    <row r="66" s="20" customFormat="1" ht="14.25" x14ac:dyDescent="0.25"/>
    <row r="67" s="20" customFormat="1" ht="14.25" x14ac:dyDescent="0.25"/>
    <row r="68" s="20" customFormat="1" ht="14.25" x14ac:dyDescent="0.25"/>
    <row r="69" s="20" customFormat="1" ht="14.25" x14ac:dyDescent="0.25"/>
    <row r="70" s="20" customFormat="1" ht="14.25" x14ac:dyDescent="0.25"/>
    <row r="71" s="20" customFormat="1" ht="14.25" x14ac:dyDescent="0.25"/>
    <row r="72" s="20" customFormat="1" ht="14.25" x14ac:dyDescent="0.25"/>
    <row r="73" s="20" customFormat="1" ht="14.25" x14ac:dyDescent="0.25"/>
    <row r="74" s="20" customFormat="1" ht="14.25" x14ac:dyDescent="0.25"/>
    <row r="75" s="20" customFormat="1" ht="14.25" x14ac:dyDescent="0.25"/>
    <row r="76" s="20" customFormat="1" ht="14.25" x14ac:dyDescent="0.25"/>
    <row r="77" s="20" customFormat="1" ht="14.25" x14ac:dyDescent="0.25"/>
    <row r="78" s="20" customFormat="1" ht="14.25" x14ac:dyDescent="0.25"/>
    <row r="79" s="20" customFormat="1" ht="14.25" x14ac:dyDescent="0.25"/>
    <row r="80" s="20" customFormat="1" ht="14.25" x14ac:dyDescent="0.25"/>
    <row r="81" s="20" customFormat="1" ht="14.25" x14ac:dyDescent="0.25"/>
    <row r="82" s="20" customFormat="1" ht="14.25" x14ac:dyDescent="0.25"/>
    <row r="83" s="20" customFormat="1" ht="14.25" x14ac:dyDescent="0.25"/>
    <row r="84" s="20" customFormat="1" ht="14.25" x14ac:dyDescent="0.25"/>
    <row r="85" s="20" customFormat="1" ht="14.25" x14ac:dyDescent="0.25"/>
    <row r="86" s="20" customFormat="1" ht="14.25" x14ac:dyDescent="0.25"/>
    <row r="87" s="20" customFormat="1" ht="14.25" x14ac:dyDescent="0.25"/>
    <row r="88" s="20" customFormat="1" ht="14.25" x14ac:dyDescent="0.25"/>
    <row r="89" s="20" customFormat="1" ht="14.25" x14ac:dyDescent="0.25"/>
    <row r="90" s="20" customFormat="1" ht="14.25" x14ac:dyDescent="0.25"/>
    <row r="91" s="20" customFormat="1" ht="14.25" x14ac:dyDescent="0.25"/>
    <row r="92" s="20" customFormat="1" ht="14.25" x14ac:dyDescent="0.25"/>
    <row r="93" s="20" customFormat="1" ht="14.25" x14ac:dyDescent="0.25"/>
    <row r="94" s="20" customFormat="1" ht="14.25" x14ac:dyDescent="0.25"/>
    <row r="95" s="20" customFormat="1" ht="14.25" x14ac:dyDescent="0.25"/>
    <row r="96" s="20" customFormat="1" ht="14.25" x14ac:dyDescent="0.25"/>
    <row r="97" s="20" customFormat="1" ht="14.25" x14ac:dyDescent="0.25"/>
    <row r="98" s="20" customFormat="1" ht="14.25" x14ac:dyDescent="0.25"/>
    <row r="99" s="20" customFormat="1" ht="14.25" x14ac:dyDescent="0.25"/>
    <row r="100" s="20" customFormat="1" ht="14.25" x14ac:dyDescent="0.25"/>
    <row r="101" s="20" customFormat="1" ht="14.25" x14ac:dyDescent="0.25"/>
    <row r="102" s="20" customFormat="1" ht="14.25" x14ac:dyDescent="0.25"/>
    <row r="103" s="20" customFormat="1" ht="14.25" x14ac:dyDescent="0.25"/>
    <row r="104" s="20" customFormat="1" ht="14.25" x14ac:dyDescent="0.25"/>
    <row r="105" s="20" customFormat="1" ht="14.25" x14ac:dyDescent="0.25"/>
    <row r="106" s="20" customFormat="1" ht="14.25" x14ac:dyDescent="0.25"/>
    <row r="107" s="20" customFormat="1" ht="14.25" x14ac:dyDescent="0.25"/>
    <row r="108" s="20" customFormat="1" ht="14.25" x14ac:dyDescent="0.25"/>
    <row r="109" s="20" customFormat="1" ht="14.25" x14ac:dyDescent="0.25"/>
    <row r="110" s="20" customFormat="1" ht="14.25" x14ac:dyDescent="0.25"/>
    <row r="111" s="20" customFormat="1" ht="14.25" x14ac:dyDescent="0.25"/>
    <row r="112" s="20" customFormat="1" ht="14.25" x14ac:dyDescent="0.25"/>
    <row r="113" s="20" customFormat="1" ht="14.25" x14ac:dyDescent="0.25"/>
    <row r="114" s="20" customFormat="1" ht="14.25" x14ac:dyDescent="0.25"/>
    <row r="115" s="20" customFormat="1" ht="14.25" x14ac:dyDescent="0.25"/>
    <row r="116" s="20" customFormat="1" ht="14.25" x14ac:dyDescent="0.25"/>
    <row r="117" s="20" customFormat="1" ht="14.25" x14ac:dyDescent="0.25"/>
    <row r="118" s="20" customFormat="1" ht="14.25" x14ac:dyDescent="0.25"/>
    <row r="119" s="20" customFormat="1" ht="14.25" x14ac:dyDescent="0.25"/>
    <row r="120" s="20" customFormat="1" ht="14.25" x14ac:dyDescent="0.25"/>
  </sheetData>
  <mergeCells count="3">
    <mergeCell ref="C5:D5"/>
    <mergeCell ref="E5:F5"/>
    <mergeCell ref="C2:H3"/>
  </mergeCells>
  <hyperlinks>
    <hyperlink ref="A1" location="'ÍNDICE TABLAS'!A1" display="ÍNDICE TABLAS"/>
  </hyperlinks>
  <pageMargins left="0.7" right="0.7" top="0.75" bottom="0.75" header="0.3" footer="0.3"/>
  <pageSetup paperSize="9" scale="8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showGridLines="0" topLeftCell="A25" zoomScale="90" zoomScaleNormal="90" zoomScaleSheetLayoutView="85" workbookViewId="0">
      <selection activeCell="F50" sqref="F50"/>
    </sheetView>
  </sheetViews>
  <sheetFormatPr baseColWidth="10" defaultRowHeight="15" x14ac:dyDescent="0.25"/>
  <cols>
    <col min="1" max="1" width="18" bestFit="1" customWidth="1"/>
    <col min="2" max="2" width="2.5703125" customWidth="1"/>
    <col min="4" max="4" width="85.7109375" customWidth="1"/>
    <col min="5" max="6" width="14.28515625" style="9" customWidth="1"/>
    <col min="7" max="7" width="12.140625" customWidth="1"/>
  </cols>
  <sheetData>
    <row r="1" spans="1:6" ht="18" x14ac:dyDescent="0.25">
      <c r="A1" s="12" t="s">
        <v>0</v>
      </c>
      <c r="D1" s="3"/>
    </row>
    <row r="2" spans="1:6" s="7" customFormat="1" ht="37.5" x14ac:dyDescent="0.5">
      <c r="A2" s="5" t="s">
        <v>129</v>
      </c>
      <c r="B2" s="5" t="s">
        <v>15</v>
      </c>
      <c r="C2" s="5" t="s">
        <v>274</v>
      </c>
      <c r="D2" s="6"/>
      <c r="E2" s="10"/>
      <c r="F2" s="10"/>
    </row>
    <row r="3" spans="1:6" ht="15.75" thickBot="1" x14ac:dyDescent="0.3">
      <c r="D3" s="3"/>
    </row>
    <row r="4" spans="1:6" s="20" customFormat="1" ht="15.75" thickTop="1" thickBot="1" x14ac:dyDescent="0.3">
      <c r="C4" s="46"/>
      <c r="D4" s="47"/>
      <c r="E4" s="48" t="s">
        <v>311</v>
      </c>
      <c r="F4" s="48" t="s">
        <v>23</v>
      </c>
    </row>
    <row r="5" spans="1:6" s="20" customFormat="1" ht="39.75" customHeight="1" thickTop="1" thickBot="1" x14ac:dyDescent="0.3">
      <c r="C5" s="45" t="s">
        <v>16</v>
      </c>
      <c r="D5" s="45"/>
      <c r="E5" s="219" t="s">
        <v>205</v>
      </c>
      <c r="F5" s="219"/>
    </row>
    <row r="6" spans="1:6" s="20" customFormat="1" ht="15.75" thickTop="1" thickBot="1" x14ac:dyDescent="0.3">
      <c r="C6" s="265" t="s">
        <v>230</v>
      </c>
      <c r="D6" s="266"/>
      <c r="E6" s="267"/>
      <c r="F6" s="268"/>
    </row>
    <row r="7" spans="1:6" s="20" customFormat="1" ht="15.75" thickTop="1" thickBot="1" x14ac:dyDescent="0.3">
      <c r="C7" s="49">
        <v>1</v>
      </c>
      <c r="D7" s="50" t="s">
        <v>231</v>
      </c>
      <c r="E7" s="51">
        <v>197941.69999999998</v>
      </c>
      <c r="F7" s="51">
        <v>196644.2</v>
      </c>
    </row>
    <row r="8" spans="1:6" s="20" customFormat="1" thickBot="1" x14ac:dyDescent="0.3">
      <c r="C8" s="52">
        <v>2</v>
      </c>
      <c r="D8" s="53" t="s">
        <v>232</v>
      </c>
      <c r="E8" s="54">
        <v>-1503.6</v>
      </c>
      <c r="F8" s="54">
        <v>-1371.6</v>
      </c>
    </row>
    <row r="9" spans="1:6" s="20" customFormat="1" ht="29.25" thickBot="1" x14ac:dyDescent="0.3">
      <c r="C9" s="55">
        <v>3</v>
      </c>
      <c r="D9" s="56" t="s">
        <v>233</v>
      </c>
      <c r="E9" s="57">
        <v>196438.09999999998</v>
      </c>
      <c r="F9" s="57">
        <v>195272.6</v>
      </c>
    </row>
    <row r="10" spans="1:6" s="20" customFormat="1" ht="15.75" thickTop="1" thickBot="1" x14ac:dyDescent="0.3">
      <c r="C10" s="261" t="s">
        <v>234</v>
      </c>
      <c r="D10" s="262"/>
      <c r="E10" s="58"/>
      <c r="F10" s="58"/>
    </row>
    <row r="11" spans="1:6" s="20" customFormat="1" ht="29.25" thickBot="1" x14ac:dyDescent="0.3">
      <c r="C11" s="59">
        <v>4</v>
      </c>
      <c r="D11" s="60" t="s">
        <v>235</v>
      </c>
      <c r="E11" s="61">
        <v>1975.1</v>
      </c>
      <c r="F11" s="61">
        <v>1906.6999999999998</v>
      </c>
    </row>
    <row r="12" spans="1:6" s="20" customFormat="1" ht="29.25" thickBot="1" x14ac:dyDescent="0.3">
      <c r="C12" s="62">
        <v>5</v>
      </c>
      <c r="D12" s="63" t="s">
        <v>236</v>
      </c>
      <c r="E12" s="54">
        <v>670.2</v>
      </c>
      <c r="F12" s="54">
        <v>609.79999999999995</v>
      </c>
    </row>
    <row r="13" spans="1:6" s="20" customFormat="1" thickBot="1" x14ac:dyDescent="0.3">
      <c r="C13" s="52" t="s">
        <v>237</v>
      </c>
      <c r="D13" s="53" t="s">
        <v>238</v>
      </c>
      <c r="E13" s="54">
        <v>0</v>
      </c>
      <c r="F13" s="54">
        <v>0</v>
      </c>
    </row>
    <row r="14" spans="1:6" s="20" customFormat="1" ht="29.25" thickBot="1" x14ac:dyDescent="0.3">
      <c r="C14" s="52">
        <v>6</v>
      </c>
      <c r="D14" s="53" t="s">
        <v>239</v>
      </c>
      <c r="E14" s="54">
        <v>0</v>
      </c>
      <c r="F14" s="54">
        <v>0</v>
      </c>
    </row>
    <row r="15" spans="1:6" s="20" customFormat="1" ht="29.25" thickBot="1" x14ac:dyDescent="0.3">
      <c r="C15" s="52">
        <v>7</v>
      </c>
      <c r="D15" s="53" t="s">
        <v>240</v>
      </c>
      <c r="E15" s="54">
        <v>-1917.1</v>
      </c>
      <c r="F15" s="54">
        <v>-1795.8</v>
      </c>
    </row>
    <row r="16" spans="1:6" s="20" customFormat="1" thickBot="1" x14ac:dyDescent="0.3">
      <c r="C16" s="52">
        <v>8</v>
      </c>
      <c r="D16" s="53" t="s">
        <v>241</v>
      </c>
      <c r="E16" s="54">
        <v>0</v>
      </c>
      <c r="F16" s="54">
        <v>0</v>
      </c>
    </row>
    <row r="17" spans="3:6" s="20" customFormat="1" thickBot="1" x14ac:dyDescent="0.3">
      <c r="C17" s="52">
        <v>9</v>
      </c>
      <c r="D17" s="53" t="s">
        <v>242</v>
      </c>
      <c r="E17" s="54">
        <v>0</v>
      </c>
      <c r="F17" s="54">
        <v>0</v>
      </c>
    </row>
    <row r="18" spans="3:6" s="20" customFormat="1" ht="29.25" thickBot="1" x14ac:dyDescent="0.3">
      <c r="C18" s="52">
        <v>10</v>
      </c>
      <c r="D18" s="53" t="s">
        <v>243</v>
      </c>
      <c r="E18" s="54">
        <v>0</v>
      </c>
      <c r="F18" s="54">
        <v>0</v>
      </c>
    </row>
    <row r="19" spans="3:6" s="20" customFormat="1" thickBot="1" x14ac:dyDescent="0.3">
      <c r="C19" s="52">
        <v>11</v>
      </c>
      <c r="D19" s="53" t="s">
        <v>244</v>
      </c>
      <c r="E19" s="54">
        <v>728.20000000000027</v>
      </c>
      <c r="F19" s="54">
        <v>720.7</v>
      </c>
    </row>
    <row r="20" spans="3:6" s="20" customFormat="1" thickBot="1" x14ac:dyDescent="0.3">
      <c r="C20" s="263" t="s">
        <v>245</v>
      </c>
      <c r="D20" s="264"/>
      <c r="E20" s="64"/>
      <c r="F20" s="64"/>
    </row>
    <row r="21" spans="3:6" s="20" customFormat="1" ht="31.5" customHeight="1" thickTop="1" thickBot="1" x14ac:dyDescent="0.3">
      <c r="C21" s="49">
        <v>12</v>
      </c>
      <c r="D21" s="50" t="s">
        <v>246</v>
      </c>
      <c r="E21" s="51">
        <v>4146.5</v>
      </c>
      <c r="F21" s="51">
        <v>2043</v>
      </c>
    </row>
    <row r="22" spans="3:6" s="20" customFormat="1" thickBot="1" x14ac:dyDescent="0.3">
      <c r="C22" s="52">
        <v>13</v>
      </c>
      <c r="D22" s="53" t="s">
        <v>247</v>
      </c>
      <c r="E22" s="54">
        <v>0</v>
      </c>
      <c r="F22" s="54">
        <v>0</v>
      </c>
    </row>
    <row r="23" spans="3:6" s="20" customFormat="1" thickBot="1" x14ac:dyDescent="0.3">
      <c r="C23" s="52">
        <v>14</v>
      </c>
      <c r="D23" s="53" t="s">
        <v>248</v>
      </c>
      <c r="E23" s="54">
        <v>4013.1</v>
      </c>
      <c r="F23" s="54">
        <v>3965.7</v>
      </c>
    </row>
    <row r="24" spans="3:6" s="20" customFormat="1" ht="29.25" thickBot="1" x14ac:dyDescent="0.3">
      <c r="C24" s="52" t="s">
        <v>249</v>
      </c>
      <c r="D24" s="53" t="s">
        <v>250</v>
      </c>
      <c r="E24" s="54">
        <v>0</v>
      </c>
      <c r="F24" s="54">
        <v>0</v>
      </c>
    </row>
    <row r="25" spans="3:6" s="20" customFormat="1" thickBot="1" x14ac:dyDescent="0.3">
      <c r="C25" s="52">
        <v>15</v>
      </c>
      <c r="D25" s="53" t="s">
        <v>251</v>
      </c>
      <c r="E25" s="54">
        <v>0</v>
      </c>
      <c r="F25" s="54">
        <v>0</v>
      </c>
    </row>
    <row r="26" spans="3:6" s="20" customFormat="1" thickBot="1" x14ac:dyDescent="0.3">
      <c r="C26" s="52" t="s">
        <v>252</v>
      </c>
      <c r="D26" s="53" t="s">
        <v>253</v>
      </c>
      <c r="E26" s="54">
        <v>0</v>
      </c>
      <c r="F26" s="54">
        <v>0</v>
      </c>
    </row>
    <row r="27" spans="3:6" s="20" customFormat="1" thickBot="1" x14ac:dyDescent="0.3">
      <c r="C27" s="55">
        <v>16</v>
      </c>
      <c r="D27" s="56" t="s">
        <v>254</v>
      </c>
      <c r="E27" s="57">
        <v>8159.6</v>
      </c>
      <c r="F27" s="57">
        <v>6008.7</v>
      </c>
    </row>
    <row r="28" spans="3:6" s="20" customFormat="1" ht="15.75" thickTop="1" thickBot="1" x14ac:dyDescent="0.3">
      <c r="C28" s="261" t="s">
        <v>255</v>
      </c>
      <c r="D28" s="262"/>
      <c r="E28" s="65"/>
      <c r="F28" s="65"/>
    </row>
    <row r="29" spans="3:6" s="20" customFormat="1" ht="15.75" thickTop="1" thickBot="1" x14ac:dyDescent="0.3">
      <c r="C29" s="49">
        <v>17</v>
      </c>
      <c r="D29" s="50" t="s">
        <v>256</v>
      </c>
      <c r="E29" s="51">
        <v>30930.400000000001</v>
      </c>
      <c r="F29" s="51">
        <v>30912</v>
      </c>
    </row>
    <row r="30" spans="3:6" s="20" customFormat="1" thickBot="1" x14ac:dyDescent="0.3">
      <c r="C30" s="52">
        <v>18</v>
      </c>
      <c r="D30" s="53" t="s">
        <v>257</v>
      </c>
      <c r="E30" s="54">
        <v>-23442.6</v>
      </c>
      <c r="F30" s="54">
        <v>-23338.400000000001</v>
      </c>
    </row>
    <row r="31" spans="3:6" s="20" customFormat="1" thickBot="1" x14ac:dyDescent="0.3">
      <c r="C31" s="55">
        <v>19</v>
      </c>
      <c r="D31" s="56" t="s">
        <v>258</v>
      </c>
      <c r="E31" s="57">
        <v>7487.8000000000029</v>
      </c>
      <c r="F31" s="57">
        <v>7573.5999999999985</v>
      </c>
    </row>
    <row r="32" spans="3:6" s="20" customFormat="1" ht="41.25" customHeight="1" thickTop="1" thickBot="1" x14ac:dyDescent="0.3">
      <c r="C32" s="261" t="s">
        <v>259</v>
      </c>
      <c r="D32" s="262"/>
      <c r="E32" s="65"/>
      <c r="F32" s="65"/>
    </row>
    <row r="33" spans="3:6" s="20" customFormat="1" ht="30" thickTop="1" thickBot="1" x14ac:dyDescent="0.3">
      <c r="C33" s="49" t="s">
        <v>260</v>
      </c>
      <c r="D33" s="50" t="s">
        <v>261</v>
      </c>
      <c r="E33" s="51">
        <v>0</v>
      </c>
      <c r="F33" s="51">
        <v>0</v>
      </c>
    </row>
    <row r="34" spans="3:6" s="20" customFormat="1" ht="29.25" thickBot="1" x14ac:dyDescent="0.3">
      <c r="C34" s="55" t="s">
        <v>262</v>
      </c>
      <c r="D34" s="56" t="s">
        <v>263</v>
      </c>
      <c r="E34" s="57">
        <v>0</v>
      </c>
      <c r="F34" s="57">
        <v>0</v>
      </c>
    </row>
    <row r="35" spans="3:6" s="20" customFormat="1" ht="15.75" thickTop="1" thickBot="1" x14ac:dyDescent="0.3">
      <c r="C35" s="261" t="s">
        <v>264</v>
      </c>
      <c r="D35" s="262"/>
      <c r="E35" s="65"/>
      <c r="F35" s="65"/>
    </row>
    <row r="36" spans="3:6" s="20" customFormat="1" ht="15.75" thickTop="1" thickBot="1" x14ac:dyDescent="0.3">
      <c r="C36" s="49">
        <v>20</v>
      </c>
      <c r="D36" s="50" t="s">
        <v>265</v>
      </c>
      <c r="E36" s="51">
        <v>11793</v>
      </c>
      <c r="F36" s="51">
        <v>11653.6</v>
      </c>
    </row>
    <row r="37" spans="3:6" s="20" customFormat="1" ht="29.25" thickBot="1" x14ac:dyDescent="0.3">
      <c r="C37" s="55">
        <v>21</v>
      </c>
      <c r="D37" s="56" t="s">
        <v>266</v>
      </c>
      <c r="E37" s="57">
        <v>212813.7</v>
      </c>
      <c r="F37" s="57">
        <v>209575.60000000003</v>
      </c>
    </row>
    <row r="38" spans="3:6" s="20" customFormat="1" ht="15.75" thickTop="1" thickBot="1" x14ac:dyDescent="0.3">
      <c r="C38" s="261" t="s">
        <v>267</v>
      </c>
      <c r="D38" s="262"/>
      <c r="E38" s="66"/>
      <c r="F38" s="66"/>
    </row>
    <row r="39" spans="3:6" s="20" customFormat="1" ht="15.75" thickTop="1" thickBot="1" x14ac:dyDescent="0.3">
      <c r="C39" s="67">
        <v>22</v>
      </c>
      <c r="D39" s="68" t="s">
        <v>322</v>
      </c>
      <c r="E39" s="69">
        <v>5.5414665503207734E-2</v>
      </c>
      <c r="F39" s="69">
        <v>5.5605709824998704E-2</v>
      </c>
    </row>
    <row r="40" spans="3:6" s="20" customFormat="1" ht="15.75" thickTop="1" thickBot="1" x14ac:dyDescent="0.3">
      <c r="C40" s="261" t="s">
        <v>268</v>
      </c>
      <c r="D40" s="262"/>
      <c r="E40" s="66"/>
      <c r="F40" s="66"/>
    </row>
    <row r="41" spans="3:6" s="20" customFormat="1" ht="15.75" thickTop="1" thickBot="1" x14ac:dyDescent="0.3">
      <c r="C41" s="49" t="s">
        <v>269</v>
      </c>
      <c r="D41" s="50" t="s">
        <v>270</v>
      </c>
      <c r="E41" s="70" t="s">
        <v>271</v>
      </c>
      <c r="F41" s="70" t="s">
        <v>271</v>
      </c>
    </row>
    <row r="42" spans="3:6" s="20" customFormat="1" ht="29.25" thickBot="1" x14ac:dyDescent="0.3">
      <c r="C42" s="55" t="s">
        <v>272</v>
      </c>
      <c r="D42" s="56" t="s">
        <v>273</v>
      </c>
      <c r="E42" s="71">
        <v>0</v>
      </c>
      <c r="F42" s="71">
        <v>0</v>
      </c>
    </row>
    <row r="43" spans="3:6" s="20" customFormat="1" thickTop="1" x14ac:dyDescent="0.25">
      <c r="C43" s="18" t="s">
        <v>321</v>
      </c>
      <c r="E43" s="72"/>
      <c r="F43" s="72"/>
    </row>
    <row r="44" spans="3:6" s="20" customFormat="1" ht="14.25" x14ac:dyDescent="0.25">
      <c r="E44" s="72"/>
      <c r="F44" s="72"/>
    </row>
    <row r="45" spans="3:6" s="20" customFormat="1" ht="14.25" x14ac:dyDescent="0.25">
      <c r="E45" s="72"/>
      <c r="F45" s="72"/>
    </row>
    <row r="46" spans="3:6" s="20" customFormat="1" ht="14.25" x14ac:dyDescent="0.25">
      <c r="E46" s="72"/>
      <c r="F46" s="72"/>
    </row>
    <row r="47" spans="3:6" s="20" customFormat="1" ht="14.25" x14ac:dyDescent="0.25">
      <c r="E47" s="72"/>
      <c r="F47" s="72"/>
    </row>
    <row r="48" spans="3:6" s="20" customFormat="1" ht="14.25" x14ac:dyDescent="0.25">
      <c r="E48" s="72"/>
      <c r="F48" s="72"/>
    </row>
    <row r="49" spans="5:6" s="20" customFormat="1" ht="14.25" x14ac:dyDescent="0.25">
      <c r="E49" s="72"/>
      <c r="F49" s="72"/>
    </row>
    <row r="50" spans="5:6" s="20" customFormat="1" ht="14.25" x14ac:dyDescent="0.25">
      <c r="E50" s="72"/>
      <c r="F50" s="72"/>
    </row>
    <row r="51" spans="5:6" s="20" customFormat="1" ht="14.25" x14ac:dyDescent="0.25">
      <c r="E51" s="72"/>
      <c r="F51" s="72"/>
    </row>
    <row r="52" spans="5:6" s="20" customFormat="1" ht="14.25" x14ac:dyDescent="0.25">
      <c r="E52" s="72"/>
      <c r="F52" s="72"/>
    </row>
    <row r="53" spans="5:6" s="20" customFormat="1" ht="14.25" x14ac:dyDescent="0.25">
      <c r="E53" s="72"/>
      <c r="F53" s="72"/>
    </row>
    <row r="54" spans="5:6" s="20" customFormat="1" ht="14.25" x14ac:dyDescent="0.25">
      <c r="E54" s="72"/>
      <c r="F54" s="72"/>
    </row>
    <row r="55" spans="5:6" s="20" customFormat="1" ht="14.25" x14ac:dyDescent="0.25">
      <c r="E55" s="72"/>
      <c r="F55" s="72"/>
    </row>
    <row r="56" spans="5:6" s="20" customFormat="1" ht="14.25" x14ac:dyDescent="0.25">
      <c r="E56" s="72"/>
      <c r="F56" s="72"/>
    </row>
    <row r="57" spans="5:6" s="20" customFormat="1" ht="14.25" x14ac:dyDescent="0.25">
      <c r="E57" s="72"/>
      <c r="F57" s="72"/>
    </row>
    <row r="58" spans="5:6" s="20" customFormat="1" ht="14.25" x14ac:dyDescent="0.25">
      <c r="E58" s="72"/>
      <c r="F58" s="72"/>
    </row>
    <row r="59" spans="5:6" s="20" customFormat="1" ht="14.25" x14ac:dyDescent="0.25">
      <c r="E59" s="72"/>
      <c r="F59" s="72"/>
    </row>
    <row r="60" spans="5:6" s="20" customFormat="1" ht="14.25" x14ac:dyDescent="0.25">
      <c r="E60" s="72"/>
      <c r="F60" s="72"/>
    </row>
    <row r="61" spans="5:6" s="20" customFormat="1" ht="14.25" x14ac:dyDescent="0.25">
      <c r="E61" s="72"/>
      <c r="F61" s="72"/>
    </row>
    <row r="62" spans="5:6" s="20" customFormat="1" ht="14.25" x14ac:dyDescent="0.25">
      <c r="E62" s="72"/>
      <c r="F62" s="72"/>
    </row>
    <row r="63" spans="5:6" s="20" customFormat="1" ht="14.25" x14ac:dyDescent="0.25">
      <c r="E63" s="72"/>
      <c r="F63" s="72"/>
    </row>
    <row r="64" spans="5:6" s="20" customFormat="1" ht="14.25" x14ac:dyDescent="0.25">
      <c r="E64" s="72"/>
      <c r="F64" s="72"/>
    </row>
    <row r="65" spans="5:6" s="20" customFormat="1" ht="14.25" x14ac:dyDescent="0.25">
      <c r="E65" s="72"/>
      <c r="F65" s="72"/>
    </row>
    <row r="66" spans="5:6" s="20" customFormat="1" ht="14.25" x14ac:dyDescent="0.25">
      <c r="E66" s="72"/>
      <c r="F66" s="72"/>
    </row>
    <row r="67" spans="5:6" s="20" customFormat="1" ht="14.25" x14ac:dyDescent="0.25">
      <c r="E67" s="72"/>
      <c r="F67" s="72"/>
    </row>
    <row r="68" spans="5:6" s="20" customFormat="1" ht="14.25" x14ac:dyDescent="0.25">
      <c r="E68" s="72"/>
      <c r="F68" s="72"/>
    </row>
    <row r="69" spans="5:6" s="20" customFormat="1" ht="14.25" x14ac:dyDescent="0.25">
      <c r="E69" s="72"/>
      <c r="F69" s="72"/>
    </row>
    <row r="70" spans="5:6" s="20" customFormat="1" ht="14.25" x14ac:dyDescent="0.25">
      <c r="E70" s="72"/>
      <c r="F70" s="72"/>
    </row>
    <row r="71" spans="5:6" s="20" customFormat="1" ht="14.25" x14ac:dyDescent="0.25">
      <c r="E71" s="72"/>
      <c r="F71" s="72"/>
    </row>
    <row r="72" spans="5:6" s="20" customFormat="1" ht="14.25" x14ac:dyDescent="0.25">
      <c r="E72" s="72"/>
      <c r="F72" s="72"/>
    </row>
    <row r="73" spans="5:6" s="20" customFormat="1" ht="14.25" x14ac:dyDescent="0.25">
      <c r="E73" s="72"/>
      <c r="F73" s="72"/>
    </row>
    <row r="74" spans="5:6" s="20" customFormat="1" ht="14.25" x14ac:dyDescent="0.25">
      <c r="E74" s="72"/>
      <c r="F74" s="72"/>
    </row>
    <row r="75" spans="5:6" s="20" customFormat="1" ht="14.25" x14ac:dyDescent="0.25">
      <c r="E75" s="72"/>
      <c r="F75" s="72"/>
    </row>
    <row r="76" spans="5:6" s="20" customFormat="1" ht="14.25" x14ac:dyDescent="0.25">
      <c r="E76" s="72"/>
      <c r="F76" s="72"/>
    </row>
    <row r="77" spans="5:6" s="20" customFormat="1" ht="14.25" x14ac:dyDescent="0.25">
      <c r="E77" s="72"/>
      <c r="F77" s="72"/>
    </row>
    <row r="78" spans="5:6" s="20" customFormat="1" ht="14.25" x14ac:dyDescent="0.25">
      <c r="E78" s="72"/>
      <c r="F78" s="72"/>
    </row>
    <row r="79" spans="5:6" s="20" customFormat="1" ht="14.25" x14ac:dyDescent="0.25">
      <c r="E79" s="72"/>
      <c r="F79" s="72"/>
    </row>
    <row r="80" spans="5:6" s="20" customFormat="1" ht="14.25" x14ac:dyDescent="0.25">
      <c r="E80" s="72"/>
      <c r="F80" s="72"/>
    </row>
    <row r="81" spans="5:6" s="20" customFormat="1" ht="14.25" x14ac:dyDescent="0.25">
      <c r="E81" s="72"/>
      <c r="F81" s="72"/>
    </row>
    <row r="82" spans="5:6" s="20" customFormat="1" ht="14.25" x14ac:dyDescent="0.25">
      <c r="E82" s="72"/>
      <c r="F82" s="72"/>
    </row>
    <row r="83" spans="5:6" s="20" customFormat="1" ht="14.25" x14ac:dyDescent="0.25">
      <c r="E83" s="72"/>
      <c r="F83" s="72"/>
    </row>
    <row r="84" spans="5:6" s="20" customFormat="1" ht="14.25" x14ac:dyDescent="0.25">
      <c r="E84" s="72"/>
      <c r="F84" s="72"/>
    </row>
    <row r="85" spans="5:6" s="20" customFormat="1" ht="14.25" x14ac:dyDescent="0.25">
      <c r="E85" s="72"/>
      <c r="F85" s="72"/>
    </row>
    <row r="86" spans="5:6" s="20" customFormat="1" ht="14.25" x14ac:dyDescent="0.25">
      <c r="E86" s="72"/>
      <c r="F86" s="72"/>
    </row>
    <row r="87" spans="5:6" s="20" customFormat="1" ht="14.25" x14ac:dyDescent="0.25">
      <c r="E87" s="72"/>
      <c r="F87" s="72"/>
    </row>
    <row r="88" spans="5:6" s="20" customFormat="1" ht="14.25" x14ac:dyDescent="0.25">
      <c r="E88" s="72"/>
      <c r="F88" s="72"/>
    </row>
    <row r="89" spans="5:6" s="20" customFormat="1" ht="14.25" x14ac:dyDescent="0.25">
      <c r="E89" s="72"/>
      <c r="F89" s="72"/>
    </row>
    <row r="90" spans="5:6" s="20" customFormat="1" ht="14.25" x14ac:dyDescent="0.25">
      <c r="E90" s="72"/>
      <c r="F90" s="72"/>
    </row>
    <row r="91" spans="5:6" s="20" customFormat="1" ht="14.25" x14ac:dyDescent="0.25">
      <c r="E91" s="72"/>
      <c r="F91" s="72"/>
    </row>
    <row r="92" spans="5:6" s="20" customFormat="1" ht="14.25" x14ac:dyDescent="0.25">
      <c r="E92" s="72"/>
      <c r="F92" s="72"/>
    </row>
    <row r="93" spans="5:6" s="20" customFormat="1" ht="14.25" x14ac:dyDescent="0.25">
      <c r="E93" s="72"/>
      <c r="F93" s="72"/>
    </row>
    <row r="94" spans="5:6" s="20" customFormat="1" ht="14.25" x14ac:dyDescent="0.25">
      <c r="E94" s="72"/>
      <c r="F94" s="72"/>
    </row>
    <row r="95" spans="5:6" s="20" customFormat="1" ht="14.25" x14ac:dyDescent="0.25">
      <c r="E95" s="72"/>
      <c r="F95" s="72"/>
    </row>
    <row r="96" spans="5:6" s="20" customFormat="1" ht="14.25" x14ac:dyDescent="0.25">
      <c r="E96" s="72"/>
      <c r="F96" s="72"/>
    </row>
    <row r="97" spans="5:6" s="20" customFormat="1" ht="14.25" x14ac:dyDescent="0.25">
      <c r="E97" s="72"/>
      <c r="F97" s="72"/>
    </row>
    <row r="98" spans="5:6" s="20" customFormat="1" ht="14.25" x14ac:dyDescent="0.25">
      <c r="E98" s="72"/>
      <c r="F98" s="72"/>
    </row>
    <row r="99" spans="5:6" s="20" customFormat="1" ht="14.25" x14ac:dyDescent="0.25">
      <c r="E99" s="72"/>
      <c r="F99" s="72"/>
    </row>
    <row r="100" spans="5:6" s="20" customFormat="1" ht="14.25" x14ac:dyDescent="0.25">
      <c r="E100" s="72"/>
      <c r="F100" s="72"/>
    </row>
    <row r="101" spans="5:6" s="20" customFormat="1" ht="14.25" x14ac:dyDescent="0.25">
      <c r="E101" s="72"/>
      <c r="F101" s="72"/>
    </row>
    <row r="102" spans="5:6" s="20" customFormat="1" ht="14.25" x14ac:dyDescent="0.25">
      <c r="E102" s="72"/>
      <c r="F102" s="72"/>
    </row>
    <row r="103" spans="5:6" s="20" customFormat="1" ht="14.25" x14ac:dyDescent="0.25">
      <c r="E103" s="72"/>
      <c r="F103" s="72"/>
    </row>
    <row r="104" spans="5:6" s="20" customFormat="1" ht="14.25" x14ac:dyDescent="0.25">
      <c r="E104" s="72"/>
      <c r="F104" s="72"/>
    </row>
    <row r="105" spans="5:6" s="20" customFormat="1" ht="14.25" x14ac:dyDescent="0.25">
      <c r="E105" s="72"/>
      <c r="F105" s="72"/>
    </row>
    <row r="106" spans="5:6" s="20" customFormat="1" ht="14.25" x14ac:dyDescent="0.25">
      <c r="E106" s="72"/>
      <c r="F106" s="72"/>
    </row>
    <row r="107" spans="5:6" s="20" customFormat="1" ht="14.25" x14ac:dyDescent="0.25">
      <c r="E107" s="72"/>
      <c r="F107" s="72"/>
    </row>
    <row r="108" spans="5:6" s="20" customFormat="1" ht="14.25" x14ac:dyDescent="0.25">
      <c r="E108" s="72"/>
      <c r="F108" s="72"/>
    </row>
    <row r="109" spans="5:6" s="20" customFormat="1" ht="14.25" x14ac:dyDescent="0.25">
      <c r="E109" s="72"/>
      <c r="F109" s="72"/>
    </row>
    <row r="110" spans="5:6" s="20" customFormat="1" ht="14.25" x14ac:dyDescent="0.25">
      <c r="E110" s="72"/>
      <c r="F110" s="72"/>
    </row>
    <row r="111" spans="5:6" s="20" customFormat="1" ht="14.25" x14ac:dyDescent="0.25">
      <c r="E111" s="72"/>
      <c r="F111" s="72"/>
    </row>
    <row r="112" spans="5:6" s="20" customFormat="1" ht="14.25" x14ac:dyDescent="0.25">
      <c r="E112" s="72"/>
      <c r="F112" s="72"/>
    </row>
    <row r="113" spans="5:6" s="20" customFormat="1" ht="14.25" x14ac:dyDescent="0.25">
      <c r="E113" s="72"/>
      <c r="F113" s="72"/>
    </row>
    <row r="114" spans="5:6" s="20" customFormat="1" ht="14.25" x14ac:dyDescent="0.25">
      <c r="E114" s="72"/>
      <c r="F114" s="72"/>
    </row>
    <row r="115" spans="5:6" s="20" customFormat="1" ht="14.25" x14ac:dyDescent="0.25">
      <c r="E115" s="72"/>
      <c r="F115" s="72"/>
    </row>
    <row r="116" spans="5:6" s="20" customFormat="1" ht="14.25" x14ac:dyDescent="0.25">
      <c r="E116" s="72"/>
      <c r="F116" s="72"/>
    </row>
    <row r="117" spans="5:6" s="20" customFormat="1" ht="14.25" x14ac:dyDescent="0.25">
      <c r="E117" s="72"/>
      <c r="F117" s="72"/>
    </row>
    <row r="118" spans="5:6" s="20" customFormat="1" ht="14.25" x14ac:dyDescent="0.25">
      <c r="E118" s="72"/>
      <c r="F118" s="72"/>
    </row>
    <row r="119" spans="5:6" s="20" customFormat="1" ht="14.25" x14ac:dyDescent="0.25">
      <c r="E119" s="72"/>
      <c r="F119" s="72"/>
    </row>
    <row r="120" spans="5:6" s="20" customFormat="1" ht="14.25" x14ac:dyDescent="0.25">
      <c r="E120" s="72"/>
      <c r="F120" s="72"/>
    </row>
  </sheetData>
  <mergeCells count="10">
    <mergeCell ref="E5:F5"/>
    <mergeCell ref="C40:D40"/>
    <mergeCell ref="C38:D38"/>
    <mergeCell ref="C35:D35"/>
    <mergeCell ref="C32:D32"/>
    <mergeCell ref="C28:D28"/>
    <mergeCell ref="C20:D20"/>
    <mergeCell ref="C10:D10"/>
    <mergeCell ref="C6:D6"/>
    <mergeCell ref="E6:F6"/>
  </mergeCells>
  <hyperlinks>
    <hyperlink ref="A1" location="'ÍNDICE TABLAS'!A1" display="ÍNDICE TABLAS"/>
  </hyperlinks>
  <pageMargins left="0.7" right="0.7" top="0.75" bottom="0.75" header="0.3" footer="0.3"/>
  <pageSetup paperSize="9" scale="4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zoomScale="130" zoomScaleNormal="130" zoomScaleSheetLayoutView="100" workbookViewId="0">
      <selection activeCell="G18" sqref="G18"/>
    </sheetView>
  </sheetViews>
  <sheetFormatPr baseColWidth="10" defaultRowHeight="15" x14ac:dyDescent="0.25"/>
  <cols>
    <col min="1" max="1" width="18.140625" bestFit="1" customWidth="1"/>
    <col min="2" max="2" width="2.5703125" customWidth="1"/>
    <col min="3" max="3" width="75.42578125" customWidth="1"/>
    <col min="4" max="4" width="13" customWidth="1"/>
    <col min="5" max="5" width="17.140625" customWidth="1"/>
  </cols>
  <sheetData>
    <row r="1" spans="1:5" ht="18" x14ac:dyDescent="0.25">
      <c r="A1" s="12" t="s">
        <v>0</v>
      </c>
      <c r="D1" s="3"/>
    </row>
    <row r="2" spans="1:5" s="7" customFormat="1" ht="37.5" x14ac:dyDescent="0.5">
      <c r="A2" s="5" t="s">
        <v>131</v>
      </c>
      <c r="B2" s="5" t="s">
        <v>15</v>
      </c>
      <c r="C2" s="5" t="s">
        <v>13</v>
      </c>
      <c r="D2" s="6"/>
    </row>
    <row r="3" spans="1:5" ht="15.75" thickBot="1" x14ac:dyDescent="0.3">
      <c r="D3" s="3"/>
    </row>
    <row r="4" spans="1:5" s="20" customFormat="1" ht="30" thickTop="1" thickBot="1" x14ac:dyDescent="0.3">
      <c r="C4" s="39" t="s">
        <v>16</v>
      </c>
      <c r="D4" s="40" t="s">
        <v>275</v>
      </c>
      <c r="E4" s="40" t="s">
        <v>276</v>
      </c>
    </row>
    <row r="5" spans="1:5" s="20" customFormat="1" ht="15.4" customHeight="1" thickTop="1" thickBot="1" x14ac:dyDescent="0.3">
      <c r="C5" s="33" t="s">
        <v>315</v>
      </c>
      <c r="D5" s="41">
        <v>39499</v>
      </c>
      <c r="E5" s="41">
        <v>3160</v>
      </c>
    </row>
    <row r="6" spans="1:5" s="20" customFormat="1" ht="15.75" thickTop="1" thickBot="1" x14ac:dyDescent="0.3">
      <c r="C6" s="42" t="s">
        <v>277</v>
      </c>
      <c r="D6" s="43">
        <v>390.55416739591612</v>
      </c>
      <c r="E6" s="43">
        <v>31.24433339167329</v>
      </c>
    </row>
    <row r="7" spans="1:5" s="20" customFormat="1" ht="15" customHeight="1" thickBot="1" x14ac:dyDescent="0.3">
      <c r="C7" s="42" t="s">
        <v>278</v>
      </c>
      <c r="D7" s="43">
        <v>-269.40353239591485</v>
      </c>
      <c r="E7" s="43">
        <v>-21.552282591673187</v>
      </c>
    </row>
    <row r="8" spans="1:5" s="20" customFormat="1" ht="15" customHeight="1" thickBot="1" x14ac:dyDescent="0.3">
      <c r="C8" s="42" t="s">
        <v>279</v>
      </c>
      <c r="D8" s="43"/>
      <c r="E8" s="43"/>
    </row>
    <row r="9" spans="1:5" s="20" customFormat="1" thickBot="1" x14ac:dyDescent="0.3">
      <c r="C9" s="42" t="s">
        <v>280</v>
      </c>
      <c r="D9" s="43"/>
      <c r="E9" s="43"/>
    </row>
    <row r="10" spans="1:5" s="20" customFormat="1" thickBot="1" x14ac:dyDescent="0.3">
      <c r="C10" s="42" t="s">
        <v>281</v>
      </c>
      <c r="D10" s="43"/>
      <c r="E10" s="43"/>
    </row>
    <row r="11" spans="1:5" s="20" customFormat="1" thickBot="1" x14ac:dyDescent="0.3">
      <c r="C11" s="42" t="s">
        <v>282</v>
      </c>
      <c r="D11" s="43"/>
      <c r="E11" s="43"/>
    </row>
    <row r="12" spans="1:5" s="20" customFormat="1" thickBot="1" x14ac:dyDescent="0.3">
      <c r="C12" s="42" t="s">
        <v>283</v>
      </c>
      <c r="D12" s="44">
        <f>+D13-D5-D6-D7</f>
        <v>-148.15063500000127</v>
      </c>
      <c r="E12" s="44">
        <f>+E13-E5-E6-E7</f>
        <v>-11.932050799999889</v>
      </c>
    </row>
    <row r="13" spans="1:5" s="20" customFormat="1" ht="15.4" customHeight="1" thickTop="1" thickBot="1" x14ac:dyDescent="0.3">
      <c r="C13" s="33" t="s">
        <v>316</v>
      </c>
      <c r="D13" s="41">
        <v>39472</v>
      </c>
      <c r="E13" s="41">
        <f>+D13*8%</f>
        <v>3157.76</v>
      </c>
    </row>
    <row r="14" spans="1:5" s="20" customFormat="1" ht="15.4" customHeight="1" thickTop="1" x14ac:dyDescent="0.25"/>
    <row r="15" spans="1:5" s="20" customFormat="1" ht="14.25" x14ac:dyDescent="0.25"/>
    <row r="16" spans="1:5" s="20" customFormat="1" ht="14.25" x14ac:dyDescent="0.25"/>
    <row r="17" s="20" customFormat="1" ht="14.25" x14ac:dyDescent="0.25"/>
    <row r="18" s="20" customFormat="1" ht="14.25" x14ac:dyDescent="0.25"/>
    <row r="19" s="20" customFormat="1" ht="14.25" x14ac:dyDescent="0.25"/>
    <row r="20" s="20" customFormat="1" ht="14.25" x14ac:dyDescent="0.25"/>
    <row r="21" s="20" customFormat="1" ht="14.25" x14ac:dyDescent="0.25"/>
    <row r="22" s="20" customFormat="1" ht="14.25" x14ac:dyDescent="0.25"/>
    <row r="23" s="20" customFormat="1" ht="14.25" x14ac:dyDescent="0.25"/>
    <row r="24" s="20" customFormat="1" ht="14.25" x14ac:dyDescent="0.25"/>
    <row r="25" s="20" customFormat="1" ht="14.25" x14ac:dyDescent="0.25"/>
    <row r="26" s="20" customFormat="1" ht="14.25" x14ac:dyDescent="0.25"/>
    <row r="27" s="20" customFormat="1" ht="14.25" x14ac:dyDescent="0.25"/>
    <row r="28" s="20" customFormat="1" ht="14.25" x14ac:dyDescent="0.25"/>
    <row r="29" s="20" customFormat="1" ht="14.25" x14ac:dyDescent="0.25"/>
    <row r="30" s="20" customFormat="1" ht="14.25" x14ac:dyDescent="0.25"/>
    <row r="31" s="20" customFormat="1" ht="14.25" x14ac:dyDescent="0.25"/>
    <row r="32" s="20" customFormat="1" ht="14.25" x14ac:dyDescent="0.25"/>
    <row r="33" s="20" customFormat="1" ht="14.25" x14ac:dyDescent="0.25"/>
    <row r="34" s="20" customFormat="1" ht="14.25" x14ac:dyDescent="0.25"/>
    <row r="35" s="20" customFormat="1" ht="14.25" x14ac:dyDescent="0.25"/>
    <row r="36" s="20" customFormat="1" ht="14.25" x14ac:dyDescent="0.25"/>
    <row r="37" s="20" customFormat="1" ht="14.25" x14ac:dyDescent="0.25"/>
    <row r="38" s="20" customFormat="1" ht="14.25" x14ac:dyDescent="0.25"/>
    <row r="39" s="20" customFormat="1" ht="14.25" x14ac:dyDescent="0.25"/>
    <row r="40" s="20" customFormat="1" ht="14.25" x14ac:dyDescent="0.25"/>
    <row r="41" s="20" customFormat="1" ht="14.25" x14ac:dyDescent="0.25"/>
    <row r="42" s="20" customFormat="1" ht="14.25" x14ac:dyDescent="0.25"/>
    <row r="43" s="20" customFormat="1" ht="14.25" x14ac:dyDescent="0.25"/>
    <row r="44" s="20" customFormat="1" ht="14.25" x14ac:dyDescent="0.25"/>
    <row r="45" s="20" customFormat="1" ht="14.25" x14ac:dyDescent="0.25"/>
    <row r="46" s="20" customFormat="1" ht="14.25" x14ac:dyDescent="0.25"/>
    <row r="47" s="20" customFormat="1" ht="14.25" x14ac:dyDescent="0.25"/>
    <row r="48" s="20" customFormat="1" ht="14.25" x14ac:dyDescent="0.25"/>
    <row r="49" s="20" customFormat="1" ht="14.25" x14ac:dyDescent="0.25"/>
    <row r="50" s="20" customFormat="1" ht="14.25" x14ac:dyDescent="0.25"/>
    <row r="51" s="20" customFormat="1" ht="14.25" x14ac:dyDescent="0.25"/>
    <row r="52" s="20" customFormat="1" ht="14.25" x14ac:dyDescent="0.25"/>
    <row r="53" s="20" customFormat="1" ht="14.25" x14ac:dyDescent="0.25"/>
    <row r="54" s="20" customFormat="1" ht="14.25" x14ac:dyDescent="0.25"/>
    <row r="55" s="20" customFormat="1" ht="14.25" x14ac:dyDescent="0.25"/>
    <row r="56" s="20" customFormat="1" ht="14.25" x14ac:dyDescent="0.25"/>
    <row r="57" s="20" customFormat="1" ht="14.25" x14ac:dyDescent="0.25"/>
    <row r="58" s="20" customFormat="1" ht="14.25" x14ac:dyDescent="0.25"/>
    <row r="59" s="20" customFormat="1" ht="14.25" x14ac:dyDescent="0.25"/>
    <row r="60" s="20" customFormat="1" ht="14.25" x14ac:dyDescent="0.25"/>
    <row r="61" s="20" customFormat="1" ht="14.25" x14ac:dyDescent="0.25"/>
    <row r="62" s="20" customFormat="1" ht="14.25" x14ac:dyDescent="0.25"/>
    <row r="63" s="20" customFormat="1" ht="14.25" x14ac:dyDescent="0.25"/>
    <row r="64" s="20" customFormat="1" ht="14.25" x14ac:dyDescent="0.25"/>
    <row r="65" s="20" customFormat="1" ht="14.25" x14ac:dyDescent="0.25"/>
    <row r="66" s="20" customFormat="1" ht="14.25" x14ac:dyDescent="0.25"/>
    <row r="67" s="20" customFormat="1" ht="14.25" x14ac:dyDescent="0.25"/>
    <row r="68" s="20" customFormat="1" ht="14.25" x14ac:dyDescent="0.25"/>
    <row r="69" s="20" customFormat="1" ht="14.25" x14ac:dyDescent="0.25"/>
    <row r="70" s="20" customFormat="1" ht="14.25" x14ac:dyDescent="0.25"/>
    <row r="71" s="20" customFormat="1" ht="14.25" x14ac:dyDescent="0.25"/>
    <row r="72" s="20" customFormat="1" ht="14.25" x14ac:dyDescent="0.25"/>
    <row r="73" s="20" customFormat="1" ht="14.25" x14ac:dyDescent="0.25"/>
    <row r="74" s="20" customFormat="1" ht="14.25" x14ac:dyDescent="0.25"/>
    <row r="75" s="20" customFormat="1" ht="14.25" x14ac:dyDescent="0.25"/>
    <row r="76" s="20" customFormat="1" ht="14.25" x14ac:dyDescent="0.25"/>
    <row r="77" s="20" customFormat="1" ht="14.25" x14ac:dyDescent="0.25"/>
    <row r="78" s="20" customFormat="1" ht="14.25" x14ac:dyDescent="0.25"/>
    <row r="79" s="20" customFormat="1" ht="14.25" x14ac:dyDescent="0.25"/>
    <row r="80" s="20" customFormat="1" ht="14.25" x14ac:dyDescent="0.25"/>
    <row r="81" s="20" customFormat="1" ht="14.25" x14ac:dyDescent="0.25"/>
    <row r="82" s="20" customFormat="1" ht="14.25" x14ac:dyDescent="0.25"/>
    <row r="83" s="20" customFormat="1" ht="14.25" x14ac:dyDescent="0.25"/>
    <row r="84" s="20" customFormat="1" ht="14.25" x14ac:dyDescent="0.25"/>
    <row r="85" s="20" customFormat="1" ht="14.25" x14ac:dyDescent="0.25"/>
    <row r="86" s="20" customFormat="1" ht="14.25" x14ac:dyDescent="0.25"/>
    <row r="87" s="20" customFormat="1" ht="14.25" x14ac:dyDescent="0.25"/>
    <row r="88" s="20" customFormat="1" ht="14.25" x14ac:dyDescent="0.25"/>
    <row r="89" s="20" customFormat="1" ht="14.25" x14ac:dyDescent="0.25"/>
    <row r="90" s="20" customFormat="1" ht="14.25" x14ac:dyDescent="0.25"/>
    <row r="91" s="20" customFormat="1" ht="14.25" x14ac:dyDescent="0.25"/>
    <row r="92" s="20" customFormat="1" ht="14.25" x14ac:dyDescent="0.25"/>
    <row r="93" s="20" customFormat="1" ht="14.25" x14ac:dyDescent="0.25"/>
    <row r="94" s="20" customFormat="1" ht="14.25" x14ac:dyDescent="0.25"/>
    <row r="95" s="20" customFormat="1" ht="14.25" x14ac:dyDescent="0.25"/>
    <row r="96" s="20" customFormat="1" ht="14.25" x14ac:dyDescent="0.25"/>
    <row r="97" s="20" customFormat="1" ht="14.25" x14ac:dyDescent="0.25"/>
    <row r="98" s="20" customFormat="1" ht="14.25" x14ac:dyDescent="0.25"/>
    <row r="99" s="20" customFormat="1" ht="14.25" x14ac:dyDescent="0.25"/>
    <row r="100" s="20" customFormat="1" ht="14.25" x14ac:dyDescent="0.25"/>
    <row r="101" s="20" customFormat="1" ht="14.25" x14ac:dyDescent="0.25"/>
    <row r="102" s="20" customFormat="1" ht="14.25" x14ac:dyDescent="0.25"/>
    <row r="103" s="20" customFormat="1" ht="14.25" x14ac:dyDescent="0.25"/>
    <row r="104" s="20" customFormat="1" ht="14.25" x14ac:dyDescent="0.25"/>
    <row r="105" s="20" customFormat="1" ht="14.25" x14ac:dyDescent="0.25"/>
    <row r="106" s="20" customFormat="1" ht="14.25" x14ac:dyDescent="0.25"/>
    <row r="107" s="20" customFormat="1" ht="14.25" x14ac:dyDescent="0.25"/>
    <row r="108" s="20" customFormat="1" ht="14.25" x14ac:dyDescent="0.25"/>
    <row r="109" s="20" customFormat="1" ht="14.25" x14ac:dyDescent="0.25"/>
    <row r="110" s="20" customFormat="1" ht="14.25" x14ac:dyDescent="0.25"/>
    <row r="111" s="20" customFormat="1" ht="14.25" x14ac:dyDescent="0.25"/>
    <row r="112" s="20" customFormat="1" ht="14.25" x14ac:dyDescent="0.25"/>
    <row r="113" s="20" customFormat="1" ht="14.25" x14ac:dyDescent="0.25"/>
    <row r="114" s="20" customFormat="1" ht="14.25" x14ac:dyDescent="0.25"/>
    <row r="115" s="20" customFormat="1" ht="14.25" x14ac:dyDescent="0.25"/>
    <row r="116" s="20" customFormat="1" ht="14.25" x14ac:dyDescent="0.25"/>
    <row r="117" s="20" customFormat="1" ht="14.25" x14ac:dyDescent="0.25"/>
    <row r="118" s="20" customFormat="1" ht="14.25" x14ac:dyDescent="0.25"/>
    <row r="119" s="20" customFormat="1" ht="14.25" x14ac:dyDescent="0.25"/>
    <row r="120" s="20" customFormat="1" ht="14.25" x14ac:dyDescent="0.25"/>
  </sheetData>
  <hyperlinks>
    <hyperlink ref="A1" location="'ÍNDICE TABLAS'!A1" display="ÍNDICE TABLAS"/>
  </hyperlinks>
  <pageMargins left="0.7" right="0.7" top="0.75" bottom="0.75" header="0.3" footer="0.3"/>
  <pageSetup paperSize="9" scale="8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showGridLines="0" zoomScaleNormal="100" zoomScaleSheetLayoutView="100" workbookViewId="0">
      <selection activeCell="G18" sqref="G18"/>
    </sheetView>
  </sheetViews>
  <sheetFormatPr baseColWidth="10" defaultRowHeight="15" x14ac:dyDescent="0.25"/>
  <cols>
    <col min="1" max="1" width="18" bestFit="1" customWidth="1"/>
    <col min="2" max="2" width="2.5703125" customWidth="1"/>
    <col min="3" max="3" width="39.85546875" customWidth="1"/>
    <col min="4" max="10" width="9.42578125" customWidth="1"/>
    <col min="11" max="11" width="6.28515625" customWidth="1"/>
    <col min="12" max="12" width="10.7109375" hidden="1" customWidth="1"/>
  </cols>
  <sheetData>
    <row r="1" spans="1:12" ht="18" x14ac:dyDescent="0.25">
      <c r="A1" s="12" t="s">
        <v>0</v>
      </c>
      <c r="D1" s="3"/>
    </row>
    <row r="2" spans="1:12" s="7" customFormat="1" ht="37.5" x14ac:dyDescent="0.5">
      <c r="A2" s="5" t="s">
        <v>143</v>
      </c>
      <c r="B2" s="5" t="s">
        <v>15</v>
      </c>
      <c r="C2" s="260" t="s">
        <v>293</v>
      </c>
      <c r="D2" s="260"/>
      <c r="E2" s="260"/>
      <c r="F2" s="260"/>
      <c r="G2" s="260"/>
      <c r="H2" s="260"/>
      <c r="I2" s="260"/>
      <c r="J2" s="260"/>
      <c r="K2" s="260"/>
      <c r="L2" s="260"/>
    </row>
    <row r="3" spans="1:12" ht="22.5" customHeight="1" x14ac:dyDescent="0.25">
      <c r="C3" s="260"/>
      <c r="D3" s="260"/>
      <c r="E3" s="260"/>
      <c r="F3" s="260"/>
      <c r="G3" s="260"/>
      <c r="H3" s="260"/>
      <c r="I3" s="260"/>
      <c r="J3" s="260"/>
      <c r="K3" s="260"/>
      <c r="L3" s="260"/>
    </row>
    <row r="4" spans="1:12" s="20" customFormat="1" ht="15" customHeight="1" thickBot="1" x14ac:dyDescent="0.3">
      <c r="C4" s="29"/>
      <c r="D4" s="30"/>
      <c r="E4" s="31"/>
      <c r="F4" s="31"/>
      <c r="G4" s="31"/>
      <c r="H4" s="31"/>
      <c r="I4" s="216" t="s">
        <v>16</v>
      </c>
      <c r="J4" s="217"/>
    </row>
    <row r="5" spans="1:12" s="20" customFormat="1" ht="31.35" customHeight="1" thickTop="1" thickBot="1" x14ac:dyDescent="0.3">
      <c r="D5" s="32" t="s">
        <v>284</v>
      </c>
      <c r="E5" s="32" t="s">
        <v>285</v>
      </c>
      <c r="F5" s="32" t="s">
        <v>286</v>
      </c>
      <c r="G5" s="32" t="s">
        <v>287</v>
      </c>
      <c r="H5" s="32" t="s">
        <v>283</v>
      </c>
      <c r="I5" s="32" t="s">
        <v>288</v>
      </c>
      <c r="J5" s="32" t="s">
        <v>289</v>
      </c>
    </row>
    <row r="6" spans="1:12" s="20" customFormat="1" ht="15.75" thickTop="1" thickBot="1" x14ac:dyDescent="0.3">
      <c r="C6" s="33" t="s">
        <v>292</v>
      </c>
      <c r="D6" s="34">
        <v>171</v>
      </c>
      <c r="E6" s="34">
        <v>553</v>
      </c>
      <c r="F6" s="34">
        <v>22</v>
      </c>
      <c r="G6" s="34">
        <v>0</v>
      </c>
      <c r="H6" s="34">
        <v>723</v>
      </c>
      <c r="I6" s="34">
        <v>1.4690000000000001</v>
      </c>
      <c r="J6" s="34">
        <v>118</v>
      </c>
    </row>
    <row r="7" spans="1:12" s="20" customFormat="1" ht="15.75" thickTop="1" thickBot="1" x14ac:dyDescent="0.3">
      <c r="C7" s="35" t="s">
        <v>290</v>
      </c>
      <c r="D7" s="36">
        <v>18</v>
      </c>
      <c r="E7" s="37">
        <v>148</v>
      </c>
      <c r="F7" s="37">
        <v>42</v>
      </c>
      <c r="G7" s="37">
        <v>0</v>
      </c>
      <c r="H7" s="37">
        <v>0</v>
      </c>
      <c r="I7" s="37">
        <v>207</v>
      </c>
      <c r="J7" s="37">
        <v>17</v>
      </c>
    </row>
    <row r="8" spans="1:12" s="20" customFormat="1" thickBot="1" x14ac:dyDescent="0.3">
      <c r="C8" s="35" t="s">
        <v>291</v>
      </c>
      <c r="D8" s="36">
        <v>0</v>
      </c>
      <c r="E8" s="37">
        <v>0</v>
      </c>
      <c r="F8" s="37">
        <v>0</v>
      </c>
      <c r="G8" s="37">
        <v>0</v>
      </c>
      <c r="H8" s="37">
        <v>0</v>
      </c>
      <c r="I8" s="37">
        <v>0</v>
      </c>
      <c r="J8" s="37">
        <v>0</v>
      </c>
    </row>
    <row r="9" spans="1:12" s="20" customFormat="1" thickBot="1" x14ac:dyDescent="0.3">
      <c r="C9" s="35" t="s">
        <v>280</v>
      </c>
      <c r="D9" s="36">
        <v>0</v>
      </c>
      <c r="E9" s="37">
        <v>0</v>
      </c>
      <c r="F9" s="37">
        <v>0</v>
      </c>
      <c r="G9" s="37">
        <v>0</v>
      </c>
      <c r="H9" s="37">
        <v>0</v>
      </c>
      <c r="I9" s="37">
        <v>0</v>
      </c>
      <c r="J9" s="37">
        <v>0</v>
      </c>
    </row>
    <row r="10" spans="1:12" s="20" customFormat="1" thickBot="1" x14ac:dyDescent="0.3">
      <c r="C10" s="35" t="s">
        <v>281</v>
      </c>
      <c r="D10" s="36">
        <v>0</v>
      </c>
      <c r="E10" s="37">
        <v>0</v>
      </c>
      <c r="F10" s="37">
        <v>0</v>
      </c>
      <c r="G10" s="37">
        <v>0</v>
      </c>
      <c r="H10" s="37">
        <v>0</v>
      </c>
      <c r="I10" s="37">
        <v>0</v>
      </c>
      <c r="J10" s="37">
        <v>0</v>
      </c>
    </row>
    <row r="11" spans="1:12" s="20" customFormat="1" thickBot="1" x14ac:dyDescent="0.3">
      <c r="C11" s="35" t="s">
        <v>282</v>
      </c>
      <c r="D11" s="36">
        <v>0</v>
      </c>
      <c r="E11" s="37">
        <v>0</v>
      </c>
      <c r="F11" s="37">
        <v>0</v>
      </c>
      <c r="G11" s="37">
        <v>0</v>
      </c>
      <c r="H11" s="37">
        <v>0</v>
      </c>
      <c r="I11" s="37">
        <v>0</v>
      </c>
      <c r="J11" s="37">
        <v>0</v>
      </c>
    </row>
    <row r="12" spans="1:12" s="20" customFormat="1" thickBot="1" x14ac:dyDescent="0.3">
      <c r="C12" s="35" t="s">
        <v>283</v>
      </c>
      <c r="D12" s="36">
        <v>0</v>
      </c>
      <c r="E12" s="37">
        <v>0</v>
      </c>
      <c r="F12" s="37">
        <v>0</v>
      </c>
      <c r="G12" s="37">
        <v>0</v>
      </c>
      <c r="H12" s="37">
        <v>-97</v>
      </c>
      <c r="I12" s="37">
        <v>-97</v>
      </c>
      <c r="J12" s="37">
        <v>-8</v>
      </c>
    </row>
    <row r="13" spans="1:12" s="20" customFormat="1" thickBot="1" x14ac:dyDescent="0.3">
      <c r="C13" s="38" t="s">
        <v>313</v>
      </c>
      <c r="D13" s="34">
        <v>189</v>
      </c>
      <c r="E13" s="34">
        <v>700</v>
      </c>
      <c r="F13" s="34">
        <v>64</v>
      </c>
      <c r="G13" s="34">
        <v>0</v>
      </c>
      <c r="H13" s="34">
        <v>626</v>
      </c>
      <c r="I13" s="34">
        <v>1.579</v>
      </c>
      <c r="J13" s="34">
        <v>126</v>
      </c>
    </row>
    <row r="14" spans="1:12" s="20" customFormat="1" thickTop="1" x14ac:dyDescent="0.25"/>
    <row r="15" spans="1:12" s="20" customFormat="1" ht="14.25" x14ac:dyDescent="0.25"/>
    <row r="16" spans="1:12" s="20" customFormat="1" ht="14.25" x14ac:dyDescent="0.25"/>
    <row r="17" s="20" customFormat="1" ht="14.25" x14ac:dyDescent="0.25"/>
    <row r="18" s="20" customFormat="1" ht="14.25" x14ac:dyDescent="0.25"/>
    <row r="19" s="20" customFormat="1" ht="14.25" x14ac:dyDescent="0.25"/>
    <row r="20" s="20" customFormat="1" ht="14.25" x14ac:dyDescent="0.25"/>
    <row r="21" s="20" customFormat="1" ht="14.25" x14ac:dyDescent="0.25"/>
    <row r="22" s="20" customFormat="1" ht="14.25" x14ac:dyDescent="0.25"/>
    <row r="23" s="20" customFormat="1" ht="14.25" x14ac:dyDescent="0.25"/>
    <row r="24" s="20" customFormat="1" ht="14.25" x14ac:dyDescent="0.25"/>
    <row r="25" s="20" customFormat="1" ht="14.25" x14ac:dyDescent="0.25"/>
    <row r="26" s="20" customFormat="1" ht="14.25" x14ac:dyDescent="0.25"/>
    <row r="27" s="20" customFormat="1" ht="14.25" x14ac:dyDescent="0.25"/>
    <row r="28" s="20" customFormat="1" ht="14.25" x14ac:dyDescent="0.25"/>
    <row r="29" s="20" customFormat="1" ht="14.25" x14ac:dyDescent="0.25"/>
    <row r="30" s="20" customFormat="1" ht="14.25" x14ac:dyDescent="0.25"/>
    <row r="31" s="20" customFormat="1" ht="14.25" x14ac:dyDescent="0.25"/>
    <row r="32" s="20" customFormat="1" ht="14.25" x14ac:dyDescent="0.25"/>
    <row r="33" s="20" customFormat="1" ht="14.25" x14ac:dyDescent="0.25"/>
    <row r="34" s="20" customFormat="1" ht="14.25" x14ac:dyDescent="0.25"/>
    <row r="35" s="20" customFormat="1" ht="14.25" x14ac:dyDescent="0.25"/>
    <row r="36" s="20" customFormat="1" ht="14.25" x14ac:dyDescent="0.25"/>
    <row r="37" s="20" customFormat="1" ht="14.25" x14ac:dyDescent="0.25"/>
    <row r="38" s="20" customFormat="1" ht="14.25" x14ac:dyDescent="0.25"/>
    <row r="39" s="20" customFormat="1" ht="14.25" x14ac:dyDescent="0.25"/>
    <row r="40" s="20" customFormat="1" ht="14.25" x14ac:dyDescent="0.25"/>
    <row r="41" s="20" customFormat="1" ht="14.25" x14ac:dyDescent="0.25"/>
    <row r="42" s="20" customFormat="1" ht="14.25" x14ac:dyDescent="0.25"/>
    <row r="43" s="20" customFormat="1" ht="14.25" x14ac:dyDescent="0.25"/>
    <row r="44" s="20" customFormat="1" ht="14.25" x14ac:dyDescent="0.25"/>
    <row r="45" s="20" customFormat="1" ht="14.25" x14ac:dyDescent="0.25"/>
    <row r="46" s="20" customFormat="1" ht="14.25" x14ac:dyDescent="0.25"/>
    <row r="47" s="20" customFormat="1" ht="14.25" x14ac:dyDescent="0.25"/>
    <row r="48" s="20" customFormat="1" ht="14.25" x14ac:dyDescent="0.25"/>
    <row r="49" s="20" customFormat="1" ht="14.25" x14ac:dyDescent="0.25"/>
    <row r="50" s="20" customFormat="1" ht="14.25" x14ac:dyDescent="0.25"/>
    <row r="51" s="20" customFormat="1" ht="14.25" x14ac:dyDescent="0.25"/>
    <row r="52" s="20" customFormat="1" ht="14.25" x14ac:dyDescent="0.25"/>
    <row r="53" s="20" customFormat="1" ht="14.25" x14ac:dyDescent="0.25"/>
    <row r="54" s="20" customFormat="1" ht="14.25" x14ac:dyDescent="0.25"/>
    <row r="55" s="20" customFormat="1" ht="14.25" x14ac:dyDescent="0.25"/>
    <row r="56" s="20" customFormat="1" ht="14.25" x14ac:dyDescent="0.25"/>
    <row r="57" s="20" customFormat="1" ht="14.25" x14ac:dyDescent="0.25"/>
    <row r="58" s="20" customFormat="1" ht="14.25" x14ac:dyDescent="0.25"/>
    <row r="59" s="20" customFormat="1" ht="14.25" x14ac:dyDescent="0.25"/>
    <row r="60" s="20" customFormat="1" ht="14.25" x14ac:dyDescent="0.25"/>
    <row r="61" s="20" customFormat="1" ht="14.25" x14ac:dyDescent="0.25"/>
    <row r="62" s="20" customFormat="1" ht="14.25" x14ac:dyDescent="0.25"/>
    <row r="63" s="20" customFormat="1" ht="14.25" x14ac:dyDescent="0.25"/>
    <row r="64" s="20" customFormat="1" ht="14.25" x14ac:dyDescent="0.25"/>
    <row r="65" s="20" customFormat="1" ht="14.25" x14ac:dyDescent="0.25"/>
    <row r="66" s="20" customFormat="1" ht="14.25" x14ac:dyDescent="0.25"/>
    <row r="67" s="20" customFormat="1" ht="14.25" x14ac:dyDescent="0.25"/>
    <row r="68" s="20" customFormat="1" ht="14.25" x14ac:dyDescent="0.25"/>
    <row r="69" s="20" customFormat="1" ht="14.25" x14ac:dyDescent="0.25"/>
    <row r="70" s="20" customFormat="1" ht="14.25" x14ac:dyDescent="0.25"/>
    <row r="71" s="20" customFormat="1" ht="14.25" x14ac:dyDescent="0.25"/>
    <row r="72" s="20" customFormat="1" ht="14.25" x14ac:dyDescent="0.25"/>
    <row r="73" s="20" customFormat="1" ht="14.25" x14ac:dyDescent="0.25"/>
    <row r="74" s="20" customFormat="1" ht="14.25" x14ac:dyDescent="0.25"/>
    <row r="75" s="20" customFormat="1" ht="14.25" x14ac:dyDescent="0.25"/>
    <row r="76" s="20" customFormat="1" ht="14.25" x14ac:dyDescent="0.25"/>
    <row r="77" s="20" customFormat="1" ht="14.25" x14ac:dyDescent="0.25"/>
    <row r="78" s="20" customFormat="1" ht="14.25" x14ac:dyDescent="0.25"/>
    <row r="79" s="20" customFormat="1" ht="14.25" x14ac:dyDescent="0.25"/>
    <row r="80" s="20" customFormat="1" ht="14.25" x14ac:dyDescent="0.25"/>
    <row r="81" s="20" customFormat="1" ht="14.25" x14ac:dyDescent="0.25"/>
    <row r="82" s="20" customFormat="1" ht="14.25" x14ac:dyDescent="0.25"/>
    <row r="83" s="20" customFormat="1" ht="14.25" x14ac:dyDescent="0.25"/>
    <row r="84" s="20" customFormat="1" ht="14.25" x14ac:dyDescent="0.25"/>
    <row r="85" s="20" customFormat="1" ht="14.25" x14ac:dyDescent="0.25"/>
    <row r="86" s="20" customFormat="1" ht="14.25" x14ac:dyDescent="0.25"/>
    <row r="87" s="20" customFormat="1" ht="14.25" x14ac:dyDescent="0.25"/>
    <row r="88" s="20" customFormat="1" ht="14.25" x14ac:dyDescent="0.25"/>
    <row r="89" s="20" customFormat="1" ht="14.25" x14ac:dyDescent="0.25"/>
    <row r="90" s="20" customFormat="1" ht="14.25" x14ac:dyDescent="0.25"/>
    <row r="91" s="20" customFormat="1" ht="14.25" x14ac:dyDescent="0.25"/>
    <row r="92" s="20" customFormat="1" ht="14.25" x14ac:dyDescent="0.25"/>
    <row r="93" s="20" customFormat="1" ht="14.25" x14ac:dyDescent="0.25"/>
    <row r="94" s="20" customFormat="1" ht="14.25" x14ac:dyDescent="0.25"/>
    <row r="95" s="20" customFormat="1" ht="14.25" x14ac:dyDescent="0.25"/>
    <row r="96" s="20" customFormat="1" ht="14.25" x14ac:dyDescent="0.25"/>
    <row r="97" s="20" customFormat="1" ht="14.25" x14ac:dyDescent="0.25"/>
    <row r="98" s="20" customFormat="1" ht="14.25" x14ac:dyDescent="0.25"/>
    <row r="99" s="20" customFormat="1" ht="14.25" x14ac:dyDescent="0.25"/>
    <row r="100" s="20" customFormat="1" ht="14.25" x14ac:dyDescent="0.25"/>
    <row r="101" s="20" customFormat="1" ht="14.25" x14ac:dyDescent="0.25"/>
    <row r="102" s="20" customFormat="1" ht="14.25" x14ac:dyDescent="0.25"/>
    <row r="103" s="20" customFormat="1" ht="14.25" x14ac:dyDescent="0.25"/>
    <row r="104" s="20" customFormat="1" ht="14.25" x14ac:dyDescent="0.25"/>
    <row r="105" s="20" customFormat="1" ht="14.25" x14ac:dyDescent="0.25"/>
    <row r="106" s="20" customFormat="1" ht="14.25" x14ac:dyDescent="0.25"/>
    <row r="107" s="20" customFormat="1" ht="14.25" x14ac:dyDescent="0.25"/>
    <row r="108" s="20" customFormat="1" ht="14.25" x14ac:dyDescent="0.25"/>
    <row r="109" s="20" customFormat="1" ht="14.25" x14ac:dyDescent="0.25"/>
    <row r="110" s="20" customFormat="1" ht="14.25" x14ac:dyDescent="0.25"/>
    <row r="111" s="20" customFormat="1" ht="14.25" x14ac:dyDescent="0.25"/>
    <row r="112" s="20" customFormat="1" ht="14.25" x14ac:dyDescent="0.25"/>
    <row r="113" s="20" customFormat="1" ht="14.25" x14ac:dyDescent="0.25"/>
    <row r="114" s="20" customFormat="1" ht="14.25" x14ac:dyDescent="0.25"/>
    <row r="115" s="20" customFormat="1" ht="14.25" x14ac:dyDescent="0.25"/>
    <row r="116" s="20" customFormat="1" ht="14.25" x14ac:dyDescent="0.25"/>
    <row r="117" s="20" customFormat="1" ht="14.25" x14ac:dyDescent="0.25"/>
    <row r="118" s="20" customFormat="1" ht="14.25" x14ac:dyDescent="0.25"/>
    <row r="119" s="20" customFormat="1" ht="14.25" x14ac:dyDescent="0.25"/>
    <row r="120" s="20" customFormat="1" ht="14.25" x14ac:dyDescent="0.25"/>
  </sheetData>
  <mergeCells count="2">
    <mergeCell ref="I4:J4"/>
    <mergeCell ref="C2:L3"/>
  </mergeCells>
  <hyperlinks>
    <hyperlink ref="A1" location="'ÍNDICE TABLAS'!A1" display="ÍNDICE TABLAS"/>
  </hyperlinks>
  <pageMargins left="0.7" right="0.7" top="0.75" bottom="0.75" header="0.3" footer="0.3"/>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showGridLines="0" view="pageBreakPreview" zoomScaleNormal="85" zoomScaleSheetLayoutView="100" workbookViewId="0">
      <pane ySplit="4" topLeftCell="A5" activePane="bottomLeft" state="frozen"/>
      <selection activeCell="N13" sqref="N13"/>
      <selection pane="bottomLeft" activeCell="N13" sqref="N13"/>
    </sheetView>
  </sheetViews>
  <sheetFormatPr baseColWidth="10" defaultColWidth="9" defaultRowHeight="18" x14ac:dyDescent="0.35"/>
  <cols>
    <col min="1" max="1" width="5.140625" customWidth="1"/>
    <col min="2" max="2" width="16" style="2" customWidth="1"/>
    <col min="3" max="3" width="112" style="3" customWidth="1"/>
  </cols>
  <sheetData>
    <row r="2" spans="1:3" ht="60" x14ac:dyDescent="0.35">
      <c r="A2" s="1" t="s">
        <v>0</v>
      </c>
    </row>
    <row r="4" spans="1:3" ht="15.75" thickBot="1" x14ac:dyDescent="0.3">
      <c r="B4" s="4" t="s">
        <v>294</v>
      </c>
      <c r="C4" s="11" t="s">
        <v>1</v>
      </c>
    </row>
    <row r="5" spans="1:3" ht="19.5" thickTop="1" thickBot="1" x14ac:dyDescent="0.3">
      <c r="B5" s="13" t="s">
        <v>295</v>
      </c>
      <c r="C5" s="14" t="s">
        <v>2</v>
      </c>
    </row>
    <row r="6" spans="1:3" ht="18.75" thickBot="1" x14ac:dyDescent="0.3">
      <c r="B6" s="13" t="s">
        <v>296</v>
      </c>
      <c r="C6" s="14" t="s">
        <v>3</v>
      </c>
    </row>
    <row r="7" spans="1:3" ht="18.75" thickBot="1" x14ac:dyDescent="0.3">
      <c r="B7" s="13" t="s">
        <v>297</v>
      </c>
      <c r="C7" s="14" t="s">
        <v>4</v>
      </c>
    </row>
    <row r="8" spans="1:3" ht="18.75" thickBot="1" x14ac:dyDescent="0.3">
      <c r="B8" s="13" t="s">
        <v>298</v>
      </c>
      <c r="C8" s="14" t="s">
        <v>5</v>
      </c>
    </row>
    <row r="9" spans="1:3" ht="18.75" thickBot="1" x14ac:dyDescent="0.3">
      <c r="B9" s="13" t="s">
        <v>299</v>
      </c>
      <c r="C9" s="14" t="s">
        <v>6</v>
      </c>
    </row>
    <row r="10" spans="1:3" ht="18.75" thickBot="1" x14ac:dyDescent="0.3">
      <c r="B10" s="13" t="s">
        <v>300</v>
      </c>
      <c r="C10" s="14" t="s">
        <v>7</v>
      </c>
    </row>
    <row r="11" spans="1:3" ht="18.75" thickBot="1" x14ac:dyDescent="0.3">
      <c r="B11" s="13" t="s">
        <v>301</v>
      </c>
      <c r="C11" s="14" t="s">
        <v>8</v>
      </c>
    </row>
    <row r="12" spans="1:3" ht="18.75" thickBot="1" x14ac:dyDescent="0.3">
      <c r="B12" s="13" t="s">
        <v>302</v>
      </c>
      <c r="C12" s="14" t="s">
        <v>9</v>
      </c>
    </row>
    <row r="13" spans="1:3" ht="18.75" thickBot="1" x14ac:dyDescent="0.3">
      <c r="B13" s="13" t="s">
        <v>303</v>
      </c>
      <c r="C13" s="14" t="s">
        <v>10</v>
      </c>
    </row>
    <row r="14" spans="1:3" ht="18.75" thickBot="1" x14ac:dyDescent="0.3">
      <c r="B14" s="13" t="s">
        <v>304</v>
      </c>
      <c r="C14" s="14" t="s">
        <v>11</v>
      </c>
    </row>
    <row r="15" spans="1:3" ht="18.75" thickBot="1" x14ac:dyDescent="0.3">
      <c r="B15" s="13" t="s">
        <v>305</v>
      </c>
      <c r="C15" s="14" t="s">
        <v>12</v>
      </c>
    </row>
    <row r="16" spans="1:3" ht="18.75" thickBot="1" x14ac:dyDescent="0.3">
      <c r="B16" s="13" t="s">
        <v>306</v>
      </c>
      <c r="C16" s="14" t="s">
        <v>13</v>
      </c>
    </row>
    <row r="17" spans="2:3" ht="18.75" thickBot="1" x14ac:dyDescent="0.3">
      <c r="B17" s="13" t="s">
        <v>307</v>
      </c>
      <c r="C17" s="14" t="s">
        <v>14</v>
      </c>
    </row>
  </sheetData>
  <hyperlinks>
    <hyperlink ref="B5" location="'1'!A1" display=" Tabla 1"/>
    <hyperlink ref="B6" location="'2'!A1" display=" Tabla 2"/>
    <hyperlink ref="B7" location="'3'!A1" display=" Tabla 3"/>
    <hyperlink ref="B8" location="'4'!A1" display=" Tabla 4"/>
    <hyperlink ref="B9" location="'5'!A1" display=" Tabla 5"/>
    <hyperlink ref="B10" location="'6'!A1" display=" Tabla 6"/>
    <hyperlink ref="B11" location="'7'!A1" display=" Tabla 7"/>
    <hyperlink ref="B12" location="'8'!A1" display=" Tabla 8"/>
    <hyperlink ref="B13" location="'9'!A1" display=" Tabla 9"/>
    <hyperlink ref="B14" location="'10'!A1" display=" Tabla 10"/>
    <hyperlink ref="B15" location="'11'!A1" display=" Tabla 11"/>
    <hyperlink ref="B16" location="'12'!A1" display=" Tabla 12"/>
    <hyperlink ref="B17" location="'13'!A1" display=" Tabla 13"/>
  </hyperlinks>
  <pageMargins left="0.7" right="0.7" top="0.75" bottom="0.75" header="0.3" footer="0.3"/>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zoomScaleNormal="100" zoomScaleSheetLayoutView="100" workbookViewId="0">
      <selection activeCell="G18" sqref="G18"/>
    </sheetView>
  </sheetViews>
  <sheetFormatPr baseColWidth="10" defaultRowHeight="15" x14ac:dyDescent="0.25"/>
  <cols>
    <col min="1" max="1" width="14" bestFit="1" customWidth="1"/>
    <col min="2" max="2" width="2.5703125" bestFit="1" customWidth="1"/>
    <col min="3" max="3" width="41.42578125" bestFit="1" customWidth="1"/>
  </cols>
  <sheetData>
    <row r="1" spans="1:5" ht="18" x14ac:dyDescent="0.25">
      <c r="A1" s="12" t="s">
        <v>0</v>
      </c>
      <c r="D1" s="3"/>
    </row>
    <row r="2" spans="1:5" s="7" customFormat="1" ht="37.5" x14ac:dyDescent="0.5">
      <c r="A2" s="5" t="s">
        <v>308</v>
      </c>
      <c r="B2" s="5" t="s">
        <v>15</v>
      </c>
      <c r="C2" s="5" t="s">
        <v>22</v>
      </c>
      <c r="D2" s="6"/>
    </row>
    <row r="3" spans="1:5" ht="15.75" thickBot="1" x14ac:dyDescent="0.3">
      <c r="D3" s="3"/>
    </row>
    <row r="4" spans="1:5" s="20" customFormat="1" ht="15.75" thickTop="1" thickBot="1" x14ac:dyDescent="0.3">
      <c r="C4" s="21" t="s">
        <v>16</v>
      </c>
      <c r="D4" s="22" t="s">
        <v>311</v>
      </c>
      <c r="E4" s="22" t="s">
        <v>23</v>
      </c>
    </row>
    <row r="5" spans="1:5" s="20" customFormat="1" ht="15.75" thickTop="1" thickBot="1" x14ac:dyDescent="0.3">
      <c r="C5" s="19" t="s">
        <v>24</v>
      </c>
      <c r="D5" s="23">
        <v>35638.569099428758</v>
      </c>
      <c r="E5" s="24">
        <v>32495</v>
      </c>
    </row>
    <row r="6" spans="1:5" s="20" customFormat="1" thickBot="1" x14ac:dyDescent="0.3">
      <c r="C6" s="19" t="s">
        <v>25</v>
      </c>
      <c r="D6" s="25">
        <v>17300.413747066959</v>
      </c>
      <c r="E6" s="26">
        <v>18686</v>
      </c>
    </row>
    <row r="7" spans="1:5" s="20" customFormat="1" thickBot="1" x14ac:dyDescent="0.3">
      <c r="C7" s="27" t="s">
        <v>22</v>
      </c>
      <c r="D7" s="28">
        <v>2.0599836293204707</v>
      </c>
      <c r="E7" s="28">
        <v>1.74</v>
      </c>
    </row>
    <row r="8" spans="1:5" s="20" customFormat="1" thickTop="1" x14ac:dyDescent="0.25"/>
    <row r="9" spans="1:5" s="20" customFormat="1" ht="14.25" x14ac:dyDescent="0.25"/>
    <row r="10" spans="1:5" s="20" customFormat="1" ht="14.25" x14ac:dyDescent="0.25"/>
    <row r="11" spans="1:5" s="20" customFormat="1" ht="14.25" x14ac:dyDescent="0.25"/>
    <row r="12" spans="1:5" s="20" customFormat="1" ht="14.25" x14ac:dyDescent="0.25"/>
    <row r="13" spans="1:5" s="20" customFormat="1" ht="14.25" x14ac:dyDescent="0.25"/>
    <row r="14" spans="1:5" s="20" customFormat="1" ht="14.25" x14ac:dyDescent="0.25"/>
    <row r="15" spans="1:5" s="20" customFormat="1" ht="14.25" x14ac:dyDescent="0.25"/>
    <row r="16" spans="1:5" s="20" customFormat="1" ht="14.25" x14ac:dyDescent="0.25"/>
    <row r="17" s="20" customFormat="1" ht="14.25" x14ac:dyDescent="0.25"/>
    <row r="18" s="20" customFormat="1" ht="14.25" x14ac:dyDescent="0.25"/>
    <row r="19" s="20" customFormat="1" ht="14.25" x14ac:dyDescent="0.25"/>
    <row r="20" s="20" customFormat="1" ht="14.25" x14ac:dyDescent="0.25"/>
    <row r="21" s="20" customFormat="1" ht="14.25" x14ac:dyDescent="0.25"/>
    <row r="22" s="20" customFormat="1" ht="14.25" x14ac:dyDescent="0.25"/>
    <row r="23" s="20" customFormat="1" ht="14.25" x14ac:dyDescent="0.25"/>
    <row r="24" s="20" customFormat="1" ht="14.25" x14ac:dyDescent="0.25"/>
    <row r="25" s="20" customFormat="1" ht="14.25" x14ac:dyDescent="0.25"/>
    <row r="26" s="20" customFormat="1" ht="14.25" x14ac:dyDescent="0.25"/>
    <row r="27" s="20" customFormat="1" ht="14.25" x14ac:dyDescent="0.25"/>
    <row r="28" s="20" customFormat="1" ht="14.25" x14ac:dyDescent="0.25"/>
    <row r="29" s="20" customFormat="1" ht="14.25" x14ac:dyDescent="0.25"/>
    <row r="30" s="20" customFormat="1" ht="14.25" x14ac:dyDescent="0.25"/>
    <row r="31" s="20" customFormat="1" ht="14.25" x14ac:dyDescent="0.25"/>
    <row r="32" s="20" customFormat="1" ht="14.25" x14ac:dyDescent="0.25"/>
    <row r="33" s="20" customFormat="1" ht="14.25" x14ac:dyDescent="0.25"/>
    <row r="34" s="20" customFormat="1" ht="14.25" x14ac:dyDescent="0.25"/>
    <row r="35" s="20" customFormat="1" ht="14.25" x14ac:dyDescent="0.25"/>
    <row r="36" s="20" customFormat="1" ht="14.25" x14ac:dyDescent="0.25"/>
    <row r="37" s="20" customFormat="1" ht="14.25" x14ac:dyDescent="0.25"/>
    <row r="38" s="20" customFormat="1" ht="14.25" x14ac:dyDescent="0.25"/>
    <row r="39" s="20" customFormat="1" ht="14.25" x14ac:dyDescent="0.25"/>
    <row r="40" s="20" customFormat="1" ht="14.25" x14ac:dyDescent="0.25"/>
    <row r="41" s="20" customFormat="1" ht="14.25" x14ac:dyDescent="0.25"/>
    <row r="42" s="20" customFormat="1" ht="14.25" x14ac:dyDescent="0.25"/>
    <row r="43" s="20" customFormat="1" ht="14.25" x14ac:dyDescent="0.25"/>
    <row r="44" s="20" customFormat="1" ht="14.25" x14ac:dyDescent="0.25"/>
    <row r="45" s="20" customFormat="1" ht="14.25" x14ac:dyDescent="0.25"/>
    <row r="46" s="20" customFormat="1" ht="14.25" x14ac:dyDescent="0.25"/>
    <row r="47" s="20" customFormat="1" ht="14.25" x14ac:dyDescent="0.25"/>
    <row r="48" s="20" customFormat="1" ht="14.25" x14ac:dyDescent="0.25"/>
    <row r="49" s="20" customFormat="1" ht="14.25" x14ac:dyDescent="0.25"/>
    <row r="50" s="20" customFormat="1" ht="14.25" x14ac:dyDescent="0.25"/>
    <row r="51" s="20" customFormat="1" ht="14.25" x14ac:dyDescent="0.25"/>
    <row r="52" s="20" customFormat="1" ht="14.25" x14ac:dyDescent="0.25"/>
    <row r="53" s="20" customFormat="1" ht="14.25" x14ac:dyDescent="0.25"/>
    <row r="54" s="20" customFormat="1" ht="14.25" x14ac:dyDescent="0.25"/>
    <row r="55" s="20" customFormat="1" ht="14.25" x14ac:dyDescent="0.25"/>
    <row r="56" s="20" customFormat="1" ht="14.25" x14ac:dyDescent="0.25"/>
    <row r="57" s="20" customFormat="1" ht="14.25" x14ac:dyDescent="0.25"/>
    <row r="58" s="20" customFormat="1" ht="14.25" x14ac:dyDescent="0.25"/>
    <row r="59" s="20" customFormat="1" ht="14.25" x14ac:dyDescent="0.25"/>
    <row r="60" s="20" customFormat="1" ht="14.25" x14ac:dyDescent="0.25"/>
    <row r="61" s="20" customFormat="1" ht="14.25" x14ac:dyDescent="0.25"/>
    <row r="62" s="20" customFormat="1" ht="14.25" x14ac:dyDescent="0.25"/>
    <row r="63" s="20" customFormat="1" ht="14.25" x14ac:dyDescent="0.25"/>
    <row r="64" s="20" customFormat="1" ht="14.25" x14ac:dyDescent="0.25"/>
    <row r="65" s="20" customFormat="1" ht="14.25" x14ac:dyDescent="0.25"/>
    <row r="66" s="20" customFormat="1" ht="14.25" x14ac:dyDescent="0.25"/>
    <row r="67" s="20" customFormat="1" ht="14.25" x14ac:dyDescent="0.25"/>
    <row r="68" s="20" customFormat="1" ht="14.25" x14ac:dyDescent="0.25"/>
    <row r="69" s="20" customFormat="1" ht="14.25" x14ac:dyDescent="0.25"/>
    <row r="70" s="20" customFormat="1" ht="14.25" x14ac:dyDescent="0.25"/>
    <row r="71" s="20" customFormat="1" ht="14.25" x14ac:dyDescent="0.25"/>
    <row r="72" s="20" customFormat="1" ht="14.25" x14ac:dyDescent="0.25"/>
    <row r="73" s="20" customFormat="1" ht="14.25" x14ac:dyDescent="0.25"/>
    <row r="74" s="20" customFormat="1" ht="14.25" x14ac:dyDescent="0.25"/>
    <row r="75" s="20" customFormat="1" ht="14.25" x14ac:dyDescent="0.25"/>
    <row r="76" s="20" customFormat="1" ht="14.25" x14ac:dyDescent="0.25"/>
    <row r="77" s="20" customFormat="1" ht="14.25" x14ac:dyDescent="0.25"/>
    <row r="78" s="20" customFormat="1" ht="14.25" x14ac:dyDescent="0.25"/>
    <row r="79" s="20" customFormat="1" ht="14.25" x14ac:dyDescent="0.25"/>
    <row r="80" s="20" customFormat="1" ht="14.25" x14ac:dyDescent="0.25"/>
    <row r="81" s="20" customFormat="1" ht="14.25" x14ac:dyDescent="0.25"/>
    <row r="82" s="20" customFormat="1" ht="14.25" x14ac:dyDescent="0.25"/>
    <row r="83" s="20" customFormat="1" ht="14.25" x14ac:dyDescent="0.25"/>
    <row r="84" s="20" customFormat="1" ht="14.25" x14ac:dyDescent="0.25"/>
    <row r="85" s="20" customFormat="1" ht="14.25" x14ac:dyDescent="0.25"/>
    <row r="86" s="20" customFormat="1" ht="14.25" x14ac:dyDescent="0.25"/>
    <row r="87" s="20" customFormat="1" ht="14.25" x14ac:dyDescent="0.25"/>
    <row r="88" s="20" customFormat="1" ht="14.25" x14ac:dyDescent="0.25"/>
    <row r="89" s="20" customFormat="1" ht="14.25" x14ac:dyDescent="0.25"/>
    <row r="90" s="20" customFormat="1" ht="14.25" x14ac:dyDescent="0.25"/>
    <row r="91" s="20" customFormat="1" ht="14.25" x14ac:dyDescent="0.25"/>
    <row r="92" s="20" customFormat="1" ht="14.25" x14ac:dyDescent="0.25"/>
    <row r="93" s="20" customFormat="1" ht="14.25" x14ac:dyDescent="0.25"/>
    <row r="94" s="20" customFormat="1" ht="14.25" x14ac:dyDescent="0.25"/>
    <row r="95" s="20" customFormat="1" ht="14.25" x14ac:dyDescent="0.25"/>
    <row r="96" s="20" customFormat="1" ht="14.25" x14ac:dyDescent="0.25"/>
    <row r="97" s="20" customFormat="1" ht="14.25" x14ac:dyDescent="0.25"/>
    <row r="98" s="20" customFormat="1" ht="14.25" x14ac:dyDescent="0.25"/>
    <row r="99" s="20" customFormat="1" ht="14.25" x14ac:dyDescent="0.25"/>
    <row r="100" s="20" customFormat="1" ht="14.25" x14ac:dyDescent="0.25"/>
    <row r="101" s="20" customFormat="1" ht="14.25" x14ac:dyDescent="0.25"/>
    <row r="102" s="20" customFormat="1" ht="14.25" x14ac:dyDescent="0.25"/>
    <row r="103" s="20" customFormat="1" ht="14.25" x14ac:dyDescent="0.25"/>
    <row r="104" s="20" customFormat="1" ht="14.25" x14ac:dyDescent="0.25"/>
    <row r="105" s="20" customFormat="1" ht="14.25" x14ac:dyDescent="0.25"/>
    <row r="106" s="20" customFormat="1" ht="14.25" x14ac:dyDescent="0.25"/>
    <row r="107" s="20" customFormat="1" ht="14.25" x14ac:dyDescent="0.25"/>
    <row r="108" s="20" customFormat="1" ht="14.25" x14ac:dyDescent="0.25"/>
    <row r="109" s="20" customFormat="1" ht="14.25" x14ac:dyDescent="0.25"/>
    <row r="110" s="20" customFormat="1" ht="14.25" x14ac:dyDescent="0.25"/>
    <row r="111" s="20" customFormat="1" ht="14.25" x14ac:dyDescent="0.25"/>
    <row r="112" s="20" customFormat="1" ht="14.25" x14ac:dyDescent="0.25"/>
    <row r="113" s="20" customFormat="1" ht="14.25" x14ac:dyDescent="0.25"/>
    <row r="114" s="20" customFormat="1" ht="14.25" x14ac:dyDescent="0.25"/>
    <row r="115" s="20" customFormat="1" ht="14.25" x14ac:dyDescent="0.25"/>
    <row r="116" s="20" customFormat="1" ht="14.25" x14ac:dyDescent="0.25"/>
    <row r="117" s="20" customFormat="1" ht="14.25" x14ac:dyDescent="0.25"/>
    <row r="118" s="20" customFormat="1" ht="14.25" x14ac:dyDescent="0.25"/>
    <row r="119" s="20" customFormat="1" ht="14.25" x14ac:dyDescent="0.25"/>
    <row r="120" s="20" customFormat="1" ht="14.25" x14ac:dyDescent="0.25"/>
  </sheetData>
  <hyperlinks>
    <hyperlink ref="A1" location="'ÍNDICE TABLAS'!A1" display="ÍNDICE TABLAS"/>
  </hyperlinks>
  <pageMargins left="0.7" right="0.7" top="0.75" bottom="0.75" header="0.3" footer="0.3"/>
  <pageSetup paperSize="9"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showGridLines="0" zoomScaleNormal="100" zoomScaleSheetLayoutView="100" workbookViewId="0">
      <selection activeCell="G18" sqref="G18"/>
    </sheetView>
  </sheetViews>
  <sheetFormatPr baseColWidth="10" defaultRowHeight="15" x14ac:dyDescent="0.25"/>
  <cols>
    <col min="1" max="1" width="14" bestFit="1" customWidth="1"/>
    <col min="2" max="2" width="2.5703125" bestFit="1" customWidth="1"/>
    <col min="3" max="3" width="29.28515625" customWidth="1"/>
  </cols>
  <sheetData>
    <row r="1" spans="1:8" ht="18" x14ac:dyDescent="0.25">
      <c r="A1" s="12" t="s">
        <v>0</v>
      </c>
      <c r="D1" s="3"/>
    </row>
    <row r="2" spans="1:8" s="7" customFormat="1" ht="37.5" x14ac:dyDescent="0.5">
      <c r="A2" s="5" t="s">
        <v>309</v>
      </c>
      <c r="B2" s="5" t="s">
        <v>15</v>
      </c>
      <c r="C2" s="213" t="s">
        <v>41</v>
      </c>
      <c r="D2" s="213"/>
      <c r="E2" s="213"/>
      <c r="F2" s="213"/>
      <c r="G2" s="213"/>
      <c r="H2" s="213"/>
    </row>
    <row r="3" spans="1:8" ht="31.5" customHeight="1" x14ac:dyDescent="0.25">
      <c r="C3" s="213"/>
      <c r="D3" s="213"/>
      <c r="E3" s="213"/>
      <c r="F3" s="213"/>
      <c r="G3" s="213"/>
      <c r="H3" s="213"/>
    </row>
    <row r="4" spans="1:8" s="20" customFormat="1" thickBot="1" x14ac:dyDescent="0.3">
      <c r="C4" s="201"/>
      <c r="D4" s="212" t="s">
        <v>311</v>
      </c>
      <c r="E4" s="212"/>
      <c r="F4" s="212" t="s">
        <v>23</v>
      </c>
      <c r="G4" s="212"/>
    </row>
    <row r="5" spans="1:8" s="20" customFormat="1" ht="29.25" thickBot="1" x14ac:dyDescent="0.3">
      <c r="C5" s="200" t="s">
        <v>16</v>
      </c>
      <c r="D5" s="202" t="s">
        <v>26</v>
      </c>
      <c r="E5" s="202" t="s">
        <v>27</v>
      </c>
      <c r="F5" s="202" t="s">
        <v>26</v>
      </c>
      <c r="G5" s="202" t="s">
        <v>27</v>
      </c>
    </row>
    <row r="6" spans="1:8" s="20" customFormat="1" ht="15.75" thickTop="1" thickBot="1" x14ac:dyDescent="0.3">
      <c r="C6" s="27" t="s">
        <v>28</v>
      </c>
      <c r="D6" s="196">
        <v>34737.806497617014</v>
      </c>
      <c r="E6" s="196">
        <v>34737.806497617014</v>
      </c>
      <c r="F6" s="196">
        <v>31614</v>
      </c>
      <c r="G6" s="196">
        <v>31614</v>
      </c>
    </row>
    <row r="7" spans="1:8" s="20" customFormat="1" ht="15.75" thickTop="1" thickBot="1" x14ac:dyDescent="0.3">
      <c r="C7" s="19" t="s">
        <v>29</v>
      </c>
      <c r="D7" s="203">
        <v>2230.2768279699999</v>
      </c>
      <c r="E7" s="203">
        <v>2230.2768279699999</v>
      </c>
      <c r="F7" s="203">
        <v>2921</v>
      </c>
      <c r="G7" s="203">
        <v>2921</v>
      </c>
    </row>
    <row r="8" spans="1:8" s="20" customFormat="1" thickBot="1" x14ac:dyDescent="0.3">
      <c r="C8" s="19" t="s">
        <v>30</v>
      </c>
      <c r="D8" s="203">
        <v>31995.752861507015</v>
      </c>
      <c r="E8" s="203">
        <v>31995.752861507015</v>
      </c>
      <c r="F8" s="203">
        <v>28326</v>
      </c>
      <c r="G8" s="203">
        <v>28326</v>
      </c>
    </row>
    <row r="9" spans="1:8" s="20" customFormat="1" thickBot="1" x14ac:dyDescent="0.3">
      <c r="C9" s="204" t="s">
        <v>31</v>
      </c>
      <c r="D9" s="205">
        <v>511.77680813999996</v>
      </c>
      <c r="E9" s="205">
        <v>511.77680813999996</v>
      </c>
      <c r="F9" s="206">
        <v>367</v>
      </c>
      <c r="G9" s="206">
        <v>367</v>
      </c>
    </row>
    <row r="10" spans="1:8" s="20" customFormat="1" ht="15.75" thickTop="1" thickBot="1" x14ac:dyDescent="0.3">
      <c r="C10" s="136" t="s">
        <v>32</v>
      </c>
      <c r="D10" s="207">
        <v>487.81016651306453</v>
      </c>
      <c r="E10" s="207">
        <v>453.66345485715004</v>
      </c>
      <c r="F10" s="208">
        <v>529</v>
      </c>
      <c r="G10" s="208">
        <v>492</v>
      </c>
    </row>
    <row r="11" spans="1:8" s="20" customFormat="1" ht="15.75" thickTop="1" thickBot="1" x14ac:dyDescent="0.3">
      <c r="C11" s="19" t="s">
        <v>33</v>
      </c>
      <c r="D11" s="209">
        <v>487.81016651306453</v>
      </c>
      <c r="E11" s="209">
        <v>453.66345485715004</v>
      </c>
      <c r="F11" s="210">
        <v>529</v>
      </c>
      <c r="G11" s="210">
        <v>492</v>
      </c>
    </row>
    <row r="12" spans="1:8" s="20" customFormat="1" thickBot="1" x14ac:dyDescent="0.3">
      <c r="C12" s="27" t="s">
        <v>34</v>
      </c>
      <c r="D12" s="211">
        <v>5.6162815300000002</v>
      </c>
      <c r="E12" s="211">
        <v>4.7738393004999997</v>
      </c>
      <c r="F12" s="195">
        <v>0</v>
      </c>
      <c r="G12" s="195">
        <v>0</v>
      </c>
    </row>
    <row r="13" spans="1:8" s="20" customFormat="1" ht="15.75" thickTop="1" thickBot="1" x14ac:dyDescent="0.3">
      <c r="C13" s="204" t="s">
        <v>35</v>
      </c>
      <c r="D13" s="205">
        <v>5.6162815300000002</v>
      </c>
      <c r="E13" s="205">
        <v>4.7738393004999997</v>
      </c>
      <c r="F13" s="206">
        <v>0</v>
      </c>
      <c r="G13" s="206">
        <v>0</v>
      </c>
    </row>
    <row r="14" spans="1:8" s="20" customFormat="1" ht="15.75" thickTop="1" thickBot="1" x14ac:dyDescent="0.3">
      <c r="C14" s="136" t="s">
        <v>36</v>
      </c>
      <c r="D14" s="207">
        <v>590.40836437212306</v>
      </c>
      <c r="E14" s="207">
        <v>442.32530765409228</v>
      </c>
      <c r="F14" s="208">
        <v>523</v>
      </c>
      <c r="G14" s="208">
        <v>389</v>
      </c>
    </row>
    <row r="15" spans="1:8" s="20" customFormat="1" ht="15.75" thickTop="1" thickBot="1" x14ac:dyDescent="0.3">
      <c r="C15" s="19" t="s">
        <v>37</v>
      </c>
      <c r="D15" s="209">
        <v>588.48450187212302</v>
      </c>
      <c r="E15" s="209">
        <v>441.36337640409226</v>
      </c>
      <c r="F15" s="210">
        <v>511</v>
      </c>
      <c r="G15" s="210">
        <v>383</v>
      </c>
    </row>
    <row r="16" spans="1:8" s="20" customFormat="1" thickBot="1" x14ac:dyDescent="0.3">
      <c r="C16" s="19" t="s">
        <v>38</v>
      </c>
      <c r="D16" s="210">
        <v>0</v>
      </c>
      <c r="E16" s="210">
        <v>0</v>
      </c>
      <c r="F16" s="210">
        <v>10</v>
      </c>
      <c r="G16" s="210">
        <v>5</v>
      </c>
    </row>
    <row r="17" spans="3:7" s="20" customFormat="1" thickBot="1" x14ac:dyDescent="0.3">
      <c r="C17" s="19" t="s">
        <v>39</v>
      </c>
      <c r="D17" s="210">
        <v>0</v>
      </c>
      <c r="E17" s="210">
        <v>0</v>
      </c>
      <c r="F17" s="210">
        <v>3</v>
      </c>
      <c r="G17" s="210">
        <v>1</v>
      </c>
    </row>
    <row r="18" spans="3:7" s="20" customFormat="1" thickBot="1" x14ac:dyDescent="0.3">
      <c r="C18" s="27" t="s">
        <v>40</v>
      </c>
      <c r="D18" s="196">
        <v>35821.641310032202</v>
      </c>
      <c r="E18" s="196">
        <v>35638.569099428758</v>
      </c>
      <c r="F18" s="196">
        <v>32666</v>
      </c>
      <c r="G18" s="196">
        <v>32495</v>
      </c>
    </row>
    <row r="19" spans="3:7" s="20" customFormat="1" thickTop="1" x14ac:dyDescent="0.25"/>
    <row r="20" spans="3:7" s="20" customFormat="1" ht="14.25" x14ac:dyDescent="0.25"/>
    <row r="21" spans="3:7" s="20" customFormat="1" ht="14.25" x14ac:dyDescent="0.25"/>
    <row r="22" spans="3:7" s="20" customFormat="1" ht="14.25" x14ac:dyDescent="0.25"/>
    <row r="23" spans="3:7" s="20" customFormat="1" ht="14.25" x14ac:dyDescent="0.25"/>
    <row r="24" spans="3:7" s="20" customFormat="1" ht="14.25" x14ac:dyDescent="0.25"/>
    <row r="25" spans="3:7" s="20" customFormat="1" ht="14.25" x14ac:dyDescent="0.25"/>
    <row r="26" spans="3:7" s="20" customFormat="1" ht="14.25" x14ac:dyDescent="0.25"/>
    <row r="27" spans="3:7" s="20" customFormat="1" ht="14.25" x14ac:dyDescent="0.25"/>
    <row r="28" spans="3:7" s="20" customFormat="1" ht="14.25" x14ac:dyDescent="0.25"/>
    <row r="29" spans="3:7" s="20" customFormat="1" ht="14.25" x14ac:dyDescent="0.25"/>
    <row r="30" spans="3:7" s="20" customFormat="1" ht="14.25" x14ac:dyDescent="0.25"/>
    <row r="31" spans="3:7" s="20" customFormat="1" ht="14.25" x14ac:dyDescent="0.25"/>
    <row r="32" spans="3:7" s="20" customFormat="1" ht="14.25" x14ac:dyDescent="0.25"/>
    <row r="33" s="20" customFormat="1" ht="14.25" x14ac:dyDescent="0.25"/>
    <row r="34" s="20" customFormat="1" ht="14.25" x14ac:dyDescent="0.25"/>
    <row r="35" s="20" customFormat="1" ht="14.25" x14ac:dyDescent="0.25"/>
    <row r="36" s="20" customFormat="1" ht="14.25" x14ac:dyDescent="0.25"/>
    <row r="37" s="20" customFormat="1" ht="14.25" x14ac:dyDescent="0.25"/>
    <row r="38" s="20" customFormat="1" ht="14.25" x14ac:dyDescent="0.25"/>
    <row r="39" s="20" customFormat="1" ht="14.25" x14ac:dyDescent="0.25"/>
    <row r="40" s="20" customFormat="1" ht="14.25" x14ac:dyDescent="0.25"/>
    <row r="41" s="20" customFormat="1" ht="14.25" x14ac:dyDescent="0.25"/>
    <row r="42" s="20" customFormat="1" ht="14.25" x14ac:dyDescent="0.25"/>
    <row r="43" s="20" customFormat="1" ht="14.25" x14ac:dyDescent="0.25"/>
    <row r="44" s="20" customFormat="1" ht="14.25" x14ac:dyDescent="0.25"/>
    <row r="45" s="20" customFormat="1" ht="14.25" x14ac:dyDescent="0.25"/>
    <row r="46" s="20" customFormat="1" ht="14.25" x14ac:dyDescent="0.25"/>
    <row r="47" s="20" customFormat="1" ht="14.25" x14ac:dyDescent="0.25"/>
    <row r="48" s="20" customFormat="1" ht="14.25" x14ac:dyDescent="0.25"/>
    <row r="49" s="20" customFormat="1" ht="14.25" x14ac:dyDescent="0.25"/>
    <row r="50" s="20" customFormat="1" ht="14.25" x14ac:dyDescent="0.25"/>
    <row r="51" s="20" customFormat="1" ht="14.25" x14ac:dyDescent="0.25"/>
    <row r="52" s="20" customFormat="1" ht="14.25" x14ac:dyDescent="0.25"/>
    <row r="53" s="20" customFormat="1" ht="14.25" x14ac:dyDescent="0.25"/>
    <row r="54" s="20" customFormat="1" ht="14.25" x14ac:dyDescent="0.25"/>
    <row r="55" s="20" customFormat="1" ht="14.25" x14ac:dyDescent="0.25"/>
    <row r="56" s="20" customFormat="1" ht="14.25" x14ac:dyDescent="0.25"/>
    <row r="57" s="20" customFormat="1" ht="14.25" x14ac:dyDescent="0.25"/>
    <row r="58" s="20" customFormat="1" ht="14.25" x14ac:dyDescent="0.25"/>
    <row r="59" s="20" customFormat="1" ht="14.25" x14ac:dyDescent="0.25"/>
    <row r="60" s="20" customFormat="1" ht="14.25" x14ac:dyDescent="0.25"/>
    <row r="61" s="20" customFormat="1" ht="14.25" x14ac:dyDescent="0.25"/>
    <row r="62" s="20" customFormat="1" ht="14.25" x14ac:dyDescent="0.25"/>
    <row r="63" s="20" customFormat="1" ht="14.25" x14ac:dyDescent="0.25"/>
    <row r="64" s="20" customFormat="1" ht="14.25" x14ac:dyDescent="0.25"/>
    <row r="65" s="20" customFormat="1" ht="14.25" x14ac:dyDescent="0.25"/>
    <row r="66" s="20" customFormat="1" ht="14.25" x14ac:dyDescent="0.25"/>
    <row r="67" s="20" customFormat="1" ht="14.25" x14ac:dyDescent="0.25"/>
    <row r="68" s="20" customFormat="1" ht="14.25" x14ac:dyDescent="0.25"/>
    <row r="69" s="20" customFormat="1" ht="14.25" x14ac:dyDescent="0.25"/>
    <row r="70" s="20" customFormat="1" ht="14.25" x14ac:dyDescent="0.25"/>
    <row r="71" s="20" customFormat="1" ht="14.25" x14ac:dyDescent="0.25"/>
    <row r="72" s="20" customFormat="1" ht="14.25" x14ac:dyDescent="0.25"/>
    <row r="73" s="20" customFormat="1" ht="14.25" x14ac:dyDescent="0.25"/>
    <row r="74" s="20" customFormat="1" ht="14.25" x14ac:dyDescent="0.25"/>
    <row r="75" s="20" customFormat="1" ht="14.25" x14ac:dyDescent="0.25"/>
    <row r="76" s="20" customFormat="1" ht="14.25" x14ac:dyDescent="0.25"/>
    <row r="77" s="20" customFormat="1" ht="14.25" x14ac:dyDescent="0.25"/>
    <row r="78" s="20" customFormat="1" ht="14.25" x14ac:dyDescent="0.25"/>
    <row r="79" s="20" customFormat="1" ht="14.25" x14ac:dyDescent="0.25"/>
    <row r="80" s="20" customFormat="1" ht="14.25" x14ac:dyDescent="0.25"/>
    <row r="81" s="20" customFormat="1" ht="14.25" x14ac:dyDescent="0.25"/>
    <row r="82" s="20" customFormat="1" ht="14.25" x14ac:dyDescent="0.25"/>
    <row r="83" s="20" customFormat="1" ht="14.25" x14ac:dyDescent="0.25"/>
    <row r="84" s="20" customFormat="1" ht="14.25" x14ac:dyDescent="0.25"/>
    <row r="85" s="20" customFormat="1" ht="14.25" x14ac:dyDescent="0.25"/>
    <row r="86" s="20" customFormat="1" ht="14.25" x14ac:dyDescent="0.25"/>
    <row r="87" s="20" customFormat="1" ht="14.25" x14ac:dyDescent="0.25"/>
    <row r="88" s="20" customFormat="1" ht="14.25" x14ac:dyDescent="0.25"/>
    <row r="89" s="20" customFormat="1" ht="14.25" x14ac:dyDescent="0.25"/>
    <row r="90" s="20" customFormat="1" ht="14.25" x14ac:dyDescent="0.25"/>
    <row r="91" s="20" customFormat="1" ht="14.25" x14ac:dyDescent="0.25"/>
    <row r="92" s="20" customFormat="1" ht="14.25" x14ac:dyDescent="0.25"/>
    <row r="93" s="20" customFormat="1" ht="14.25" x14ac:dyDescent="0.25"/>
    <row r="94" s="20" customFormat="1" ht="14.25" x14ac:dyDescent="0.25"/>
    <row r="95" s="20" customFormat="1" ht="14.25" x14ac:dyDescent="0.25"/>
    <row r="96" s="20" customFormat="1" ht="14.25" x14ac:dyDescent="0.25"/>
    <row r="97" s="20" customFormat="1" ht="14.25" x14ac:dyDescent="0.25"/>
    <row r="98" s="20" customFormat="1" ht="14.25" x14ac:dyDescent="0.25"/>
    <row r="99" s="20" customFormat="1" ht="14.25" x14ac:dyDescent="0.25"/>
    <row r="100" s="20" customFormat="1" ht="14.25" x14ac:dyDescent="0.25"/>
    <row r="101" s="20" customFormat="1" ht="14.25" x14ac:dyDescent="0.25"/>
    <row r="102" s="20" customFormat="1" ht="14.25" x14ac:dyDescent="0.25"/>
    <row r="103" s="20" customFormat="1" ht="14.25" x14ac:dyDescent="0.25"/>
    <row r="104" s="20" customFormat="1" ht="14.25" x14ac:dyDescent="0.25"/>
    <row r="105" s="20" customFormat="1" ht="14.25" x14ac:dyDescent="0.25"/>
    <row r="106" s="20" customFormat="1" ht="14.25" x14ac:dyDescent="0.25"/>
    <row r="107" s="20" customFormat="1" ht="14.25" x14ac:dyDescent="0.25"/>
    <row r="108" s="20" customFormat="1" ht="14.25" x14ac:dyDescent="0.25"/>
    <row r="109" s="20" customFormat="1" ht="14.25" x14ac:dyDescent="0.25"/>
    <row r="110" s="20" customFormat="1" ht="14.25" x14ac:dyDescent="0.25"/>
    <row r="111" s="20" customFormat="1" ht="14.25" x14ac:dyDescent="0.25"/>
    <row r="112" s="20" customFormat="1" ht="14.25" x14ac:dyDescent="0.25"/>
    <row r="113" s="20" customFormat="1" ht="14.25" x14ac:dyDescent="0.25"/>
    <row r="114" s="20" customFormat="1" ht="14.25" x14ac:dyDescent="0.25"/>
    <row r="115" s="20" customFormat="1" ht="14.25" x14ac:dyDescent="0.25"/>
    <row r="116" s="20" customFormat="1" ht="14.25" x14ac:dyDescent="0.25"/>
    <row r="117" s="20" customFormat="1" ht="14.25" x14ac:dyDescent="0.25"/>
    <row r="118" s="20" customFormat="1" ht="14.25" x14ac:dyDescent="0.25"/>
    <row r="119" s="20" customFormat="1" ht="14.25" x14ac:dyDescent="0.25"/>
    <row r="120" s="20" customFormat="1" ht="14.25" x14ac:dyDescent="0.25"/>
  </sheetData>
  <mergeCells count="3">
    <mergeCell ref="D4:E4"/>
    <mergeCell ref="F4:G4"/>
    <mergeCell ref="C2:H3"/>
  </mergeCells>
  <hyperlinks>
    <hyperlink ref="A1" location="'ÍNDICE TABLAS'!A1" display="ÍNDICE TABLAS"/>
  </hyperlinks>
  <pageMargins left="0.7" right="0.7" top="0.75" bottom="0.75" header="0.3" footer="0.3"/>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zoomScaleNormal="100" zoomScaleSheetLayoutView="100" workbookViewId="0">
      <selection activeCell="G18" sqref="G18"/>
    </sheetView>
  </sheetViews>
  <sheetFormatPr baseColWidth="10" defaultRowHeight="15" x14ac:dyDescent="0.25"/>
  <cols>
    <col min="1" max="1" width="14" bestFit="1" customWidth="1"/>
    <col min="2" max="2" width="2.5703125" bestFit="1" customWidth="1"/>
    <col min="3" max="3" width="83" customWidth="1"/>
    <col min="4" max="5" width="13.42578125" customWidth="1"/>
  </cols>
  <sheetData>
    <row r="1" spans="1:5" ht="18" x14ac:dyDescent="0.25">
      <c r="A1" s="12" t="s">
        <v>0</v>
      </c>
      <c r="D1" s="3"/>
    </row>
    <row r="2" spans="1:5" s="7" customFormat="1" ht="37.5" x14ac:dyDescent="0.5">
      <c r="A2" s="5" t="s">
        <v>310</v>
      </c>
      <c r="B2" s="5" t="s">
        <v>15</v>
      </c>
      <c r="C2" s="5" t="s">
        <v>77</v>
      </c>
      <c r="D2" s="6"/>
    </row>
    <row r="3" spans="1:5" x14ac:dyDescent="0.25">
      <c r="D3" s="3"/>
    </row>
    <row r="4" spans="1:5" s="20" customFormat="1" thickBot="1" x14ac:dyDescent="0.3">
      <c r="C4" s="29"/>
      <c r="D4" s="214">
        <v>43525</v>
      </c>
      <c r="E4" s="215"/>
    </row>
    <row r="5" spans="1:5" s="20" customFormat="1" ht="37.5" customHeight="1" thickBot="1" x14ac:dyDescent="0.3">
      <c r="C5" s="174" t="s">
        <v>16</v>
      </c>
      <c r="D5" s="175" t="s">
        <v>43</v>
      </c>
      <c r="E5" s="175" t="s">
        <v>44</v>
      </c>
    </row>
    <row r="6" spans="1:5" s="20" customFormat="1" thickBot="1" x14ac:dyDescent="0.3">
      <c r="C6" s="176" t="s">
        <v>45</v>
      </c>
      <c r="D6" s="177"/>
      <c r="E6" s="177"/>
    </row>
    <row r="7" spans="1:5" s="20" customFormat="1" thickBot="1" x14ac:dyDescent="0.3">
      <c r="C7" s="176" t="s">
        <v>46</v>
      </c>
      <c r="D7" s="177"/>
      <c r="E7" s="178">
        <v>28298.564903125582</v>
      </c>
    </row>
    <row r="8" spans="1:5" s="20" customFormat="1" thickBot="1" x14ac:dyDescent="0.3">
      <c r="C8" s="176" t="s">
        <v>47</v>
      </c>
      <c r="D8" s="177"/>
      <c r="E8" s="177"/>
    </row>
    <row r="9" spans="1:5" s="20" customFormat="1" thickBot="1" x14ac:dyDescent="0.3">
      <c r="C9" s="176" t="s">
        <v>48</v>
      </c>
      <c r="D9" s="178">
        <v>94813.674270763193</v>
      </c>
      <c r="E9" s="178">
        <v>6075.7829578793599</v>
      </c>
    </row>
    <row r="10" spans="1:5" s="20" customFormat="1" ht="14.25" x14ac:dyDescent="0.25">
      <c r="C10" s="179" t="s">
        <v>49</v>
      </c>
      <c r="D10" s="180">
        <v>77889.536507408338</v>
      </c>
      <c r="E10" s="180">
        <v>3894.4768253704169</v>
      </c>
    </row>
    <row r="11" spans="1:5" s="20" customFormat="1" thickBot="1" x14ac:dyDescent="0.3">
      <c r="C11" s="181" t="s">
        <v>50</v>
      </c>
      <c r="D11" s="182">
        <v>16790.988260209018</v>
      </c>
      <c r="E11" s="182">
        <v>2048.1566293631076</v>
      </c>
    </row>
    <row r="12" spans="1:5" s="20" customFormat="1" thickBot="1" x14ac:dyDescent="0.3">
      <c r="C12" s="176" t="s">
        <v>51</v>
      </c>
      <c r="D12" s="178">
        <v>22759.278462615104</v>
      </c>
      <c r="E12" s="178">
        <v>11422.538422910349</v>
      </c>
    </row>
    <row r="13" spans="1:5" s="20" customFormat="1" ht="14.25" x14ac:dyDescent="0.25">
      <c r="C13" s="179" t="s">
        <v>52</v>
      </c>
      <c r="D13" s="180">
        <v>7101.7521239807093</v>
      </c>
      <c r="E13" s="180">
        <v>1730.2626638333613</v>
      </c>
    </row>
    <row r="14" spans="1:5" s="20" customFormat="1" ht="14.25" x14ac:dyDescent="0.25">
      <c r="C14" s="110" t="s">
        <v>53</v>
      </c>
      <c r="D14" s="183">
        <v>15226.218850343623</v>
      </c>
      <c r="E14" s="183">
        <v>9260.9682707862157</v>
      </c>
    </row>
    <row r="15" spans="1:5" s="20" customFormat="1" thickBot="1" x14ac:dyDescent="0.3">
      <c r="C15" s="35" t="s">
        <v>54</v>
      </c>
      <c r="D15" s="184">
        <v>431.30748829077311</v>
      </c>
      <c r="E15" s="184">
        <v>431.30748829077311</v>
      </c>
    </row>
    <row r="16" spans="1:5" s="20" customFormat="1" thickBot="1" x14ac:dyDescent="0.3">
      <c r="C16" s="176" t="s">
        <v>55</v>
      </c>
      <c r="D16" s="178"/>
      <c r="E16" s="178">
        <v>7.8483963295750012</v>
      </c>
    </row>
    <row r="17" spans="3:5" s="20" customFormat="1" thickBot="1" x14ac:dyDescent="0.3">
      <c r="C17" s="176" t="s">
        <v>56</v>
      </c>
      <c r="D17" s="178">
        <v>7828.2908496516775</v>
      </c>
      <c r="E17" s="178">
        <v>1040.2322299370667</v>
      </c>
    </row>
    <row r="18" spans="3:5" s="20" customFormat="1" ht="14.25" x14ac:dyDescent="0.25">
      <c r="C18" s="179" t="s">
        <v>57</v>
      </c>
      <c r="D18" s="180">
        <v>311.13065407185394</v>
      </c>
      <c r="E18" s="180">
        <v>310.24266819253461</v>
      </c>
    </row>
    <row r="19" spans="3:5" s="20" customFormat="1" ht="14.25" x14ac:dyDescent="0.25">
      <c r="C19" s="110" t="s">
        <v>58</v>
      </c>
      <c r="D19" s="183">
        <v>29.930248623157087</v>
      </c>
      <c r="E19" s="183">
        <v>29.930248623157087</v>
      </c>
    </row>
    <row r="20" spans="3:5" s="20" customFormat="1" ht="14.25" x14ac:dyDescent="0.25">
      <c r="C20" s="110" t="s">
        <v>59</v>
      </c>
      <c r="D20" s="183">
        <v>7487.229946956666</v>
      </c>
      <c r="E20" s="183">
        <v>700.05931312137511</v>
      </c>
    </row>
    <row r="21" spans="3:5" s="20" customFormat="1" thickBot="1" x14ac:dyDescent="0.3">
      <c r="C21" s="179" t="s">
        <v>60</v>
      </c>
      <c r="D21" s="185">
        <v>31.112362517472402</v>
      </c>
      <c r="E21" s="185">
        <v>31.112362517472402</v>
      </c>
    </row>
    <row r="22" spans="3:5" s="20" customFormat="1" thickBot="1" x14ac:dyDescent="0.3">
      <c r="C22" s="176" t="s">
        <v>61</v>
      </c>
      <c r="D22" s="178">
        <v>14927.341473081571</v>
      </c>
      <c r="E22" s="178">
        <v>1071.243016644137</v>
      </c>
    </row>
    <row r="23" spans="3:5" s="20" customFormat="1" thickBot="1" x14ac:dyDescent="0.3">
      <c r="C23" s="176" t="s">
        <v>62</v>
      </c>
      <c r="D23" s="178"/>
      <c r="E23" s="178">
        <v>19648.757386217963</v>
      </c>
    </row>
    <row r="24" spans="3:5" s="20" customFormat="1" thickBot="1" x14ac:dyDescent="0.3">
      <c r="C24" s="176" t="s">
        <v>63</v>
      </c>
      <c r="D24" s="178"/>
      <c r="E24" s="178"/>
    </row>
    <row r="25" spans="3:5" s="20" customFormat="1" thickBot="1" x14ac:dyDescent="0.3">
      <c r="C25" s="176" t="s">
        <v>64</v>
      </c>
      <c r="D25" s="178">
        <v>642.40734898388541</v>
      </c>
      <c r="E25" s="178">
        <v>10.416666666666666</v>
      </c>
    </row>
    <row r="26" spans="3:5" s="20" customFormat="1" thickBot="1" x14ac:dyDescent="0.3">
      <c r="C26" s="176" t="s">
        <v>65</v>
      </c>
      <c r="D26" s="178">
        <v>3261.1238468409483</v>
      </c>
      <c r="E26" s="178">
        <v>1743.4250304360073</v>
      </c>
    </row>
    <row r="27" spans="3:5" s="20" customFormat="1" thickBot="1" x14ac:dyDescent="0.3">
      <c r="C27" s="176" t="s">
        <v>66</v>
      </c>
      <c r="D27" s="178">
        <v>31.655404594187036</v>
      </c>
      <c r="E27" s="178">
        <v>31.655404594187036</v>
      </c>
    </row>
    <row r="28" spans="3:5" s="20" customFormat="1" ht="43.5" thickBot="1" x14ac:dyDescent="0.3">
      <c r="C28" s="176" t="s">
        <v>67</v>
      </c>
      <c r="D28" s="177"/>
      <c r="E28" s="177">
        <v>0</v>
      </c>
    </row>
    <row r="29" spans="3:5" s="20" customFormat="1" thickBot="1" x14ac:dyDescent="0.3">
      <c r="C29" s="176" t="s">
        <v>68</v>
      </c>
      <c r="D29" s="177"/>
      <c r="E29" s="177">
        <v>0</v>
      </c>
    </row>
    <row r="30" spans="3:5" s="20" customFormat="1" thickBot="1" x14ac:dyDescent="0.3">
      <c r="C30" s="176" t="s">
        <v>69</v>
      </c>
      <c r="D30" s="178">
        <v>3935.186600419021</v>
      </c>
      <c r="E30" s="178">
        <v>1785.4971016968611</v>
      </c>
    </row>
    <row r="31" spans="3:5" s="20" customFormat="1" ht="14.25" x14ac:dyDescent="0.25">
      <c r="C31" s="179" t="s">
        <v>70</v>
      </c>
      <c r="D31" s="186">
        <v>0</v>
      </c>
      <c r="E31" s="186">
        <v>0</v>
      </c>
    </row>
    <row r="32" spans="3:5" s="20" customFormat="1" ht="14.25" x14ac:dyDescent="0.25">
      <c r="C32" s="187" t="s">
        <v>71</v>
      </c>
      <c r="D32" s="188">
        <v>0</v>
      </c>
      <c r="E32" s="188">
        <v>0</v>
      </c>
    </row>
    <row r="33" spans="3:5" s="20" customFormat="1" ht="14.25" x14ac:dyDescent="0.25">
      <c r="C33" s="187" t="s">
        <v>72</v>
      </c>
      <c r="D33" s="189">
        <v>3935.1866004190197</v>
      </c>
      <c r="E33" s="189">
        <v>1785.4971016968611</v>
      </c>
    </row>
    <row r="34" spans="3:5" s="20" customFormat="1" thickBot="1" x14ac:dyDescent="0.3">
      <c r="C34" s="190"/>
      <c r="D34" s="191"/>
      <c r="E34" s="191" t="s">
        <v>312</v>
      </c>
    </row>
    <row r="35" spans="3:5" s="20" customFormat="1" thickBot="1" x14ac:dyDescent="0.3">
      <c r="C35" s="192" t="s">
        <v>73</v>
      </c>
      <c r="D35" s="193"/>
      <c r="E35" s="194">
        <v>31093.867348677337</v>
      </c>
    </row>
    <row r="36" spans="3:5" s="20" customFormat="1" ht="15.75" thickTop="1" thickBot="1" x14ac:dyDescent="0.3">
      <c r="C36" s="27" t="s">
        <v>74</v>
      </c>
      <c r="D36" s="195"/>
      <c r="E36" s="196">
        <v>17863.2602845211</v>
      </c>
    </row>
    <row r="37" spans="3:5" s="20" customFormat="1" ht="15.75" thickTop="1" thickBot="1" x14ac:dyDescent="0.3">
      <c r="C37" s="197" t="s">
        <v>75</v>
      </c>
      <c r="D37" s="198"/>
      <c r="E37" s="199">
        <v>1.7406602632119088</v>
      </c>
    </row>
    <row r="38" spans="3:5" s="20" customFormat="1" ht="14.25" x14ac:dyDescent="0.25"/>
    <row r="39" spans="3:5" s="20" customFormat="1" ht="14.25" x14ac:dyDescent="0.25"/>
    <row r="40" spans="3:5" s="20" customFormat="1" ht="14.25" x14ac:dyDescent="0.25"/>
    <row r="41" spans="3:5" s="20" customFormat="1" ht="14.25" x14ac:dyDescent="0.25"/>
    <row r="42" spans="3:5" s="20" customFormat="1" ht="14.25" x14ac:dyDescent="0.25"/>
    <row r="43" spans="3:5" s="20" customFormat="1" ht="14.25" x14ac:dyDescent="0.25"/>
    <row r="44" spans="3:5" s="20" customFormat="1" ht="14.25" x14ac:dyDescent="0.25"/>
    <row r="45" spans="3:5" s="20" customFormat="1" ht="14.25" x14ac:dyDescent="0.25"/>
    <row r="46" spans="3:5" s="20" customFormat="1" ht="14.25" x14ac:dyDescent="0.25"/>
    <row r="47" spans="3:5" s="20" customFormat="1" ht="14.25" x14ac:dyDescent="0.25"/>
    <row r="48" spans="3:5" s="20" customFormat="1" ht="14.25" x14ac:dyDescent="0.25"/>
    <row r="49" s="20" customFormat="1" ht="14.25" x14ac:dyDescent="0.25"/>
    <row r="50" s="20" customFormat="1" ht="14.25" x14ac:dyDescent="0.25"/>
    <row r="51" s="20" customFormat="1" ht="14.25" x14ac:dyDescent="0.25"/>
    <row r="52" s="20" customFormat="1" ht="14.25" x14ac:dyDescent="0.25"/>
    <row r="53" s="20" customFormat="1" ht="14.25" x14ac:dyDescent="0.25"/>
    <row r="54" s="20" customFormat="1" ht="14.25" x14ac:dyDescent="0.25"/>
    <row r="55" s="20" customFormat="1" ht="14.25" x14ac:dyDescent="0.25"/>
    <row r="56" s="20" customFormat="1" ht="14.25" x14ac:dyDescent="0.25"/>
    <row r="57" s="20" customFormat="1" ht="14.25" x14ac:dyDescent="0.25"/>
    <row r="58" s="20" customFormat="1" ht="14.25" x14ac:dyDescent="0.25"/>
    <row r="59" s="20" customFormat="1" ht="14.25" x14ac:dyDescent="0.25"/>
    <row r="60" s="20" customFormat="1" ht="14.25" x14ac:dyDescent="0.25"/>
    <row r="61" s="20" customFormat="1" ht="14.25" x14ac:dyDescent="0.25"/>
    <row r="62" s="20" customFormat="1" ht="14.25" x14ac:dyDescent="0.25"/>
    <row r="63" s="20" customFormat="1" ht="14.25" x14ac:dyDescent="0.25"/>
    <row r="64" s="20" customFormat="1" ht="14.25" x14ac:dyDescent="0.25"/>
    <row r="65" s="20" customFormat="1" ht="14.25" x14ac:dyDescent="0.25"/>
    <row r="66" s="20" customFormat="1" ht="14.25" x14ac:dyDescent="0.25"/>
    <row r="67" s="20" customFormat="1" ht="14.25" x14ac:dyDescent="0.25"/>
    <row r="68" s="20" customFormat="1" ht="14.25" x14ac:dyDescent="0.25"/>
    <row r="69" s="20" customFormat="1" ht="14.25" x14ac:dyDescent="0.25"/>
    <row r="70" s="20" customFormat="1" ht="14.25" x14ac:dyDescent="0.25"/>
    <row r="71" s="20" customFormat="1" ht="14.25" x14ac:dyDescent="0.25"/>
    <row r="72" s="20" customFormat="1" ht="14.25" x14ac:dyDescent="0.25"/>
    <row r="73" s="20" customFormat="1" ht="14.25" x14ac:dyDescent="0.25"/>
    <row r="74" s="20" customFormat="1" ht="14.25" x14ac:dyDescent="0.25"/>
    <row r="75" s="20" customFormat="1" ht="14.25" x14ac:dyDescent="0.25"/>
    <row r="76" s="20" customFormat="1" ht="14.25" x14ac:dyDescent="0.25"/>
    <row r="77" s="20" customFormat="1" ht="14.25" x14ac:dyDescent="0.25"/>
    <row r="78" s="20" customFormat="1" ht="14.25" x14ac:dyDescent="0.25"/>
    <row r="79" s="20" customFormat="1" ht="14.25" x14ac:dyDescent="0.25"/>
    <row r="80" s="20" customFormat="1" ht="14.25" x14ac:dyDescent="0.25"/>
    <row r="81" s="20" customFormat="1" ht="14.25" x14ac:dyDescent="0.25"/>
    <row r="82" s="20" customFormat="1" ht="14.25" x14ac:dyDescent="0.25"/>
    <row r="83" s="20" customFormat="1" ht="14.25" x14ac:dyDescent="0.25"/>
    <row r="84" s="20" customFormat="1" ht="14.25" x14ac:dyDescent="0.25"/>
    <row r="85" s="20" customFormat="1" ht="14.25" x14ac:dyDescent="0.25"/>
    <row r="86" s="20" customFormat="1" ht="14.25" x14ac:dyDescent="0.25"/>
    <row r="87" s="20" customFormat="1" ht="14.25" x14ac:dyDescent="0.25"/>
    <row r="88" s="20" customFormat="1" ht="14.25" x14ac:dyDescent="0.25"/>
    <row r="89" s="20" customFormat="1" ht="14.25" x14ac:dyDescent="0.25"/>
    <row r="90" s="20" customFormat="1" ht="14.25" x14ac:dyDescent="0.25"/>
    <row r="91" s="20" customFormat="1" ht="14.25" x14ac:dyDescent="0.25"/>
    <row r="92" s="20" customFormat="1" ht="14.25" x14ac:dyDescent="0.25"/>
    <row r="93" s="20" customFormat="1" ht="14.25" x14ac:dyDescent="0.25"/>
    <row r="94" s="20" customFormat="1" ht="14.25" x14ac:dyDescent="0.25"/>
    <row r="95" s="20" customFormat="1" ht="14.25" x14ac:dyDescent="0.25"/>
    <row r="96" s="20" customFormat="1" ht="14.25" x14ac:dyDescent="0.25"/>
    <row r="97" s="20" customFormat="1" ht="14.25" x14ac:dyDescent="0.25"/>
    <row r="98" s="20" customFormat="1" ht="14.25" x14ac:dyDescent="0.25"/>
    <row r="99" s="20" customFormat="1" ht="14.25" x14ac:dyDescent="0.25"/>
    <row r="100" s="20" customFormat="1" ht="14.25" x14ac:dyDescent="0.25"/>
    <row r="101" s="20" customFormat="1" ht="14.25" x14ac:dyDescent="0.25"/>
    <row r="102" s="20" customFormat="1" ht="14.25" x14ac:dyDescent="0.25"/>
    <row r="103" s="20" customFormat="1" ht="14.25" x14ac:dyDescent="0.25"/>
    <row r="104" s="20" customFormat="1" ht="14.25" x14ac:dyDescent="0.25"/>
    <row r="105" s="20" customFormat="1" ht="14.25" x14ac:dyDescent="0.25"/>
    <row r="106" s="20" customFormat="1" ht="14.25" x14ac:dyDescent="0.25"/>
    <row r="107" s="20" customFormat="1" ht="14.25" x14ac:dyDescent="0.25"/>
    <row r="108" s="20" customFormat="1" ht="14.25" x14ac:dyDescent="0.25"/>
    <row r="109" s="20" customFormat="1" ht="14.25" x14ac:dyDescent="0.25"/>
    <row r="110" s="20" customFormat="1" ht="14.25" x14ac:dyDescent="0.25"/>
    <row r="111" s="20" customFormat="1" ht="14.25" x14ac:dyDescent="0.25"/>
    <row r="112" s="20" customFormat="1" ht="14.25" x14ac:dyDescent="0.25"/>
    <row r="113" s="20" customFormat="1" ht="14.25" x14ac:dyDescent="0.25"/>
    <row r="114" s="20" customFormat="1" ht="14.25" x14ac:dyDescent="0.25"/>
    <row r="115" s="20" customFormat="1" ht="14.25" x14ac:dyDescent="0.25"/>
    <row r="116" s="20" customFormat="1" ht="14.25" x14ac:dyDescent="0.25"/>
    <row r="117" s="20" customFormat="1" ht="14.25" x14ac:dyDescent="0.25"/>
    <row r="118" s="20" customFormat="1" ht="14.25" x14ac:dyDescent="0.25"/>
    <row r="119" s="20" customFormat="1" ht="14.25" x14ac:dyDescent="0.25"/>
    <row r="120" s="20" customFormat="1" ht="14.25" x14ac:dyDescent="0.25"/>
  </sheetData>
  <mergeCells count="1">
    <mergeCell ref="D4:E4"/>
  </mergeCells>
  <hyperlinks>
    <hyperlink ref="A1" location="'ÍNDICE TABLAS'!A1" display="ÍNDICE TABLAS"/>
  </hyperlinks>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showGridLines="0" zoomScaleNormal="100" zoomScaleSheetLayoutView="100" workbookViewId="0">
      <selection activeCell="G18" sqref="G18"/>
    </sheetView>
  </sheetViews>
  <sheetFormatPr baseColWidth="10" defaultRowHeight="15" x14ac:dyDescent="0.25"/>
  <cols>
    <col min="1" max="1" width="14" bestFit="1" customWidth="1"/>
    <col min="2" max="2" width="2.5703125" bestFit="1" customWidth="1"/>
    <col min="3" max="3" width="10.42578125" bestFit="1" customWidth="1"/>
    <col min="4" max="4" width="87.140625" customWidth="1"/>
  </cols>
  <sheetData>
    <row r="1" spans="1:6" ht="18" x14ac:dyDescent="0.25">
      <c r="A1" s="12" t="s">
        <v>0</v>
      </c>
      <c r="D1" s="3"/>
    </row>
    <row r="2" spans="1:6" s="7" customFormat="1" ht="37.5" x14ac:dyDescent="0.5">
      <c r="A2" s="5" t="s">
        <v>17</v>
      </c>
      <c r="B2" s="5" t="s">
        <v>15</v>
      </c>
      <c r="C2" s="5" t="s">
        <v>115</v>
      </c>
      <c r="D2" s="6"/>
    </row>
    <row r="3" spans="1:6" x14ac:dyDescent="0.25">
      <c r="D3" s="3"/>
    </row>
    <row r="4" spans="1:6" s="20" customFormat="1" thickBot="1" x14ac:dyDescent="0.3">
      <c r="C4" s="160"/>
      <c r="D4" s="161"/>
      <c r="E4" s="216" t="s">
        <v>16</v>
      </c>
      <c r="F4" s="217"/>
    </row>
    <row r="5" spans="1:6" s="20" customFormat="1" ht="15.75" thickTop="1" thickBot="1" x14ac:dyDescent="0.3">
      <c r="C5" s="218" t="s">
        <v>79</v>
      </c>
      <c r="D5" s="218"/>
      <c r="E5" s="143">
        <v>43525</v>
      </c>
      <c r="F5" s="143">
        <v>43435</v>
      </c>
    </row>
    <row r="6" spans="1:6" s="20" customFormat="1" ht="15.75" thickTop="1" thickBot="1" x14ac:dyDescent="0.3">
      <c r="C6" s="219" t="s">
        <v>80</v>
      </c>
      <c r="D6" s="219"/>
      <c r="E6" s="219"/>
      <c r="F6" s="219"/>
    </row>
    <row r="7" spans="1:6" s="20" customFormat="1" ht="15.75" thickTop="1" thickBot="1" x14ac:dyDescent="0.3">
      <c r="C7" s="52">
        <v>1</v>
      </c>
      <c r="D7" s="35" t="s">
        <v>81</v>
      </c>
      <c r="E7" s="162">
        <v>2335.3330000000001</v>
      </c>
      <c r="F7" s="128">
        <v>2335</v>
      </c>
    </row>
    <row r="8" spans="1:6" s="20" customFormat="1" thickBot="1" x14ac:dyDescent="0.3">
      <c r="C8" s="89"/>
      <c r="D8" s="163" t="s">
        <v>82</v>
      </c>
      <c r="E8" s="164">
        <v>2335.3330000000001</v>
      </c>
      <c r="F8" s="165">
        <v>2335</v>
      </c>
    </row>
    <row r="9" spans="1:6" s="20" customFormat="1" ht="15.75" thickTop="1" thickBot="1" x14ac:dyDescent="0.3">
      <c r="C9" s="166"/>
      <c r="D9" s="167" t="s">
        <v>83</v>
      </c>
      <c r="E9" s="62">
        <v>0</v>
      </c>
      <c r="F9" s="159">
        <v>0</v>
      </c>
    </row>
    <row r="10" spans="1:6" s="20" customFormat="1" ht="15.75" thickTop="1" thickBot="1" x14ac:dyDescent="0.3">
      <c r="C10" s="89"/>
      <c r="D10" s="163" t="s">
        <v>84</v>
      </c>
      <c r="E10" s="89">
        <v>0</v>
      </c>
      <c r="F10" s="154">
        <v>0</v>
      </c>
    </row>
    <row r="11" spans="1:6" s="20" customFormat="1" thickBot="1" x14ac:dyDescent="0.3">
      <c r="C11" s="156">
        <v>2</v>
      </c>
      <c r="D11" s="155" t="s">
        <v>318</v>
      </c>
      <c r="E11" s="156">
        <v>0</v>
      </c>
      <c r="F11" s="168">
        <v>226.77111883365083</v>
      </c>
    </row>
    <row r="12" spans="1:6" s="20" customFormat="1" thickBot="1" x14ac:dyDescent="0.3">
      <c r="C12" s="62">
        <v>3</v>
      </c>
      <c r="D12" s="158" t="s">
        <v>319</v>
      </c>
      <c r="E12" s="169">
        <v>7075.1530000000002</v>
      </c>
      <c r="F12" s="168">
        <v>6815.4881399481401</v>
      </c>
    </row>
    <row r="13" spans="1:6" s="20" customFormat="1" thickBot="1" x14ac:dyDescent="0.3">
      <c r="C13" s="52" t="s">
        <v>85</v>
      </c>
      <c r="D13" s="35" t="s">
        <v>86</v>
      </c>
      <c r="E13" s="52">
        <v>0</v>
      </c>
      <c r="F13" s="128">
        <v>0</v>
      </c>
    </row>
    <row r="14" spans="1:6" s="20" customFormat="1" thickBot="1" x14ac:dyDescent="0.3">
      <c r="C14" s="52">
        <v>5</v>
      </c>
      <c r="D14" s="35" t="s">
        <v>87</v>
      </c>
      <c r="E14" s="162">
        <v>3424.2930000000001</v>
      </c>
      <c r="F14" s="128">
        <v>3183</v>
      </c>
    </row>
    <row r="15" spans="1:6" s="20" customFormat="1" ht="29.25" thickBot="1" x14ac:dyDescent="0.3">
      <c r="C15" s="52" t="s">
        <v>88</v>
      </c>
      <c r="D15" s="35" t="s">
        <v>89</v>
      </c>
      <c r="E15" s="52">
        <v>0</v>
      </c>
      <c r="F15" s="129">
        <v>0</v>
      </c>
    </row>
    <row r="16" spans="1:6" s="20" customFormat="1" thickBot="1" x14ac:dyDescent="0.3">
      <c r="C16" s="130">
        <v>6</v>
      </c>
      <c r="D16" s="131" t="s">
        <v>90</v>
      </c>
      <c r="E16" s="170">
        <v>12834.779</v>
      </c>
      <c r="F16" s="132">
        <v>12561</v>
      </c>
    </row>
    <row r="17" spans="3:6" s="20" customFormat="1" ht="15.75" thickTop="1" thickBot="1" x14ac:dyDescent="0.3">
      <c r="C17" s="219" t="s">
        <v>91</v>
      </c>
      <c r="D17" s="219"/>
      <c r="E17" s="219"/>
      <c r="F17" s="219"/>
    </row>
    <row r="18" spans="3:6" s="20" customFormat="1" ht="15.75" thickTop="1" thickBot="1" x14ac:dyDescent="0.3">
      <c r="C18" s="52">
        <v>7</v>
      </c>
      <c r="D18" s="153" t="s">
        <v>92</v>
      </c>
      <c r="E18" s="162">
        <v>19.497</v>
      </c>
      <c r="F18" s="154">
        <v>22</v>
      </c>
    </row>
    <row r="19" spans="3:6" s="20" customFormat="1" thickBot="1" x14ac:dyDescent="0.3">
      <c r="C19" s="52">
        <v>8</v>
      </c>
      <c r="D19" s="158" t="s">
        <v>93</v>
      </c>
      <c r="E19" s="162">
        <v>447.68</v>
      </c>
      <c r="F19" s="157">
        <v>502</v>
      </c>
    </row>
    <row r="20" spans="3:6" s="20" customFormat="1" ht="43.5" thickBot="1" x14ac:dyDescent="0.3">
      <c r="C20" s="52">
        <v>10</v>
      </c>
      <c r="D20" s="35" t="s">
        <v>94</v>
      </c>
      <c r="E20" s="171">
        <v>1999.117</v>
      </c>
      <c r="F20" s="172">
        <v>2009</v>
      </c>
    </row>
    <row r="21" spans="3:6" s="20" customFormat="1" thickBot="1" x14ac:dyDescent="0.3">
      <c r="C21" s="52">
        <v>11</v>
      </c>
      <c r="D21" s="35" t="s">
        <v>95</v>
      </c>
      <c r="E21" s="171">
        <v>-0.58299999999999996</v>
      </c>
      <c r="F21" s="157">
        <v>-1</v>
      </c>
    </row>
    <row r="22" spans="3:6" s="20" customFormat="1" thickBot="1" x14ac:dyDescent="0.3">
      <c r="C22" s="52">
        <v>12</v>
      </c>
      <c r="D22" s="153" t="s">
        <v>96</v>
      </c>
      <c r="E22" s="171">
        <v>1.0580000000000001</v>
      </c>
      <c r="F22" s="157">
        <v>1</v>
      </c>
    </row>
    <row r="23" spans="3:6" s="20" customFormat="1" ht="29.25" thickBot="1" x14ac:dyDescent="0.3">
      <c r="C23" s="52" t="s">
        <v>97</v>
      </c>
      <c r="D23" s="158" t="s">
        <v>98</v>
      </c>
      <c r="E23" s="171">
        <v>8.0670000000000002</v>
      </c>
      <c r="F23" s="157">
        <v>6</v>
      </c>
    </row>
    <row r="24" spans="3:6" s="20" customFormat="1" thickBot="1" x14ac:dyDescent="0.3">
      <c r="C24" s="52" t="s">
        <v>99</v>
      </c>
      <c r="D24" s="133" t="s">
        <v>100</v>
      </c>
      <c r="E24" s="171"/>
      <c r="F24" s="157">
        <v>6</v>
      </c>
    </row>
    <row r="25" spans="3:6" s="20" customFormat="1" ht="29.25" thickBot="1" x14ac:dyDescent="0.3">
      <c r="C25" s="52">
        <v>26</v>
      </c>
      <c r="D25" s="35" t="s">
        <v>101</v>
      </c>
      <c r="E25" s="171">
        <v>-963.12</v>
      </c>
      <c r="F25" s="172">
        <v>-1161</v>
      </c>
    </row>
    <row r="26" spans="3:6" s="20" customFormat="1" ht="29.25" thickBot="1" x14ac:dyDescent="0.3">
      <c r="C26" s="52" t="s">
        <v>102</v>
      </c>
      <c r="D26" s="153" t="s">
        <v>103</v>
      </c>
      <c r="E26" s="171">
        <v>0</v>
      </c>
      <c r="F26" s="157">
        <v>0</v>
      </c>
    </row>
    <row r="27" spans="3:6" s="20" customFormat="1" thickBot="1" x14ac:dyDescent="0.3">
      <c r="C27" s="29"/>
      <c r="D27" s="167" t="s">
        <v>104</v>
      </c>
      <c r="E27" s="171">
        <v>0</v>
      </c>
      <c r="F27" s="157">
        <v>0</v>
      </c>
    </row>
    <row r="28" spans="3:6" s="20" customFormat="1" thickBot="1" x14ac:dyDescent="0.3">
      <c r="C28" s="29"/>
      <c r="D28" s="133" t="s">
        <v>105</v>
      </c>
      <c r="E28" s="171">
        <v>0</v>
      </c>
      <c r="F28" s="157">
        <v>0</v>
      </c>
    </row>
    <row r="29" spans="3:6" s="20" customFormat="1" ht="29.25" thickBot="1" x14ac:dyDescent="0.3">
      <c r="C29" s="62" t="s">
        <v>106</v>
      </c>
      <c r="D29" s="35" t="s">
        <v>107</v>
      </c>
      <c r="E29" s="171">
        <v>-963.12</v>
      </c>
      <c r="F29" s="172">
        <v>-1161</v>
      </c>
    </row>
    <row r="30" spans="3:6" s="20" customFormat="1" thickBot="1" x14ac:dyDescent="0.3">
      <c r="D30" s="163" t="s">
        <v>108</v>
      </c>
      <c r="E30" s="171">
        <v>0</v>
      </c>
      <c r="F30" s="157">
        <v>0</v>
      </c>
    </row>
    <row r="31" spans="3:6" s="20" customFormat="1" thickBot="1" x14ac:dyDescent="0.3">
      <c r="C31" s="29"/>
      <c r="D31" s="167" t="s">
        <v>109</v>
      </c>
      <c r="E31" s="171">
        <v>-963.70299999999997</v>
      </c>
      <c r="F31" s="172">
        <v>-1162</v>
      </c>
    </row>
    <row r="32" spans="3:6" s="20" customFormat="1" thickBot="1" x14ac:dyDescent="0.3">
      <c r="C32" s="29"/>
      <c r="D32" s="133" t="s">
        <v>110</v>
      </c>
      <c r="E32" s="171">
        <v>0</v>
      </c>
      <c r="F32" s="157">
        <v>0</v>
      </c>
    </row>
    <row r="33" spans="3:6" s="20" customFormat="1" thickBot="1" x14ac:dyDescent="0.3">
      <c r="C33" s="29"/>
      <c r="D33" s="133" t="s">
        <v>111</v>
      </c>
      <c r="E33" s="171">
        <v>0.58299999999999996</v>
      </c>
      <c r="F33" s="157">
        <v>1</v>
      </c>
    </row>
    <row r="34" spans="3:6" s="20" customFormat="1" ht="30.75" customHeight="1" thickBot="1" x14ac:dyDescent="0.3">
      <c r="C34" s="156">
        <v>27</v>
      </c>
      <c r="D34" s="153" t="s">
        <v>112</v>
      </c>
      <c r="E34" s="171">
        <v>0</v>
      </c>
      <c r="F34" s="157">
        <v>0</v>
      </c>
    </row>
    <row r="35" spans="3:6" s="20" customFormat="1" ht="15.75" thickTop="1" thickBot="1" x14ac:dyDescent="0.3">
      <c r="C35" s="135">
        <v>28</v>
      </c>
      <c r="D35" s="136" t="s">
        <v>113</v>
      </c>
      <c r="E35" s="137">
        <v>1511.7159999999999</v>
      </c>
      <c r="F35" s="138">
        <v>1377</v>
      </c>
    </row>
    <row r="36" spans="3:6" s="20" customFormat="1" ht="15.75" thickTop="1" thickBot="1" x14ac:dyDescent="0.3">
      <c r="C36" s="139">
        <v>29</v>
      </c>
      <c r="D36" s="27" t="s">
        <v>114</v>
      </c>
      <c r="E36" s="140">
        <v>11323.063</v>
      </c>
      <c r="F36" s="141">
        <v>11184</v>
      </c>
    </row>
    <row r="37" spans="3:6" s="20" customFormat="1" thickTop="1" x14ac:dyDescent="0.25">
      <c r="C37" s="173"/>
    </row>
    <row r="38" spans="3:6" s="20" customFormat="1" ht="14.25" x14ac:dyDescent="0.25"/>
    <row r="39" spans="3:6" s="20" customFormat="1" ht="14.25" x14ac:dyDescent="0.25"/>
    <row r="40" spans="3:6" s="20" customFormat="1" ht="14.25" x14ac:dyDescent="0.25"/>
    <row r="41" spans="3:6" s="20" customFormat="1" ht="14.25" x14ac:dyDescent="0.25"/>
    <row r="42" spans="3:6" s="20" customFormat="1" ht="14.25" x14ac:dyDescent="0.25"/>
    <row r="43" spans="3:6" s="20" customFormat="1" ht="14.25" x14ac:dyDescent="0.25"/>
    <row r="44" spans="3:6" s="20" customFormat="1" ht="14.25" x14ac:dyDescent="0.25"/>
    <row r="45" spans="3:6" s="20" customFormat="1" ht="14.25" x14ac:dyDescent="0.25"/>
    <row r="46" spans="3:6" s="20" customFormat="1" ht="14.25" x14ac:dyDescent="0.25"/>
    <row r="47" spans="3:6" s="20" customFormat="1" ht="14.25" x14ac:dyDescent="0.25"/>
    <row r="48" spans="3:6" s="20" customFormat="1" ht="14.25" x14ac:dyDescent="0.25"/>
    <row r="49" s="20" customFormat="1" ht="14.25" x14ac:dyDescent="0.25"/>
    <row r="50" s="20" customFormat="1" ht="14.25" x14ac:dyDescent="0.25"/>
    <row r="51" s="20" customFormat="1" ht="14.25" x14ac:dyDescent="0.25"/>
    <row r="52" s="20" customFormat="1" ht="14.25" x14ac:dyDescent="0.25"/>
    <row r="53" s="20" customFormat="1" ht="14.25" x14ac:dyDescent="0.25"/>
    <row r="54" s="20" customFormat="1" ht="14.25" x14ac:dyDescent="0.25"/>
    <row r="55" s="20" customFormat="1" ht="14.25" x14ac:dyDescent="0.25"/>
    <row r="56" s="20" customFormat="1" ht="14.25" x14ac:dyDescent="0.25"/>
    <row r="57" s="20" customFormat="1" ht="14.25" x14ac:dyDescent="0.25"/>
    <row r="58" s="20" customFormat="1" ht="14.25" x14ac:dyDescent="0.25"/>
    <row r="59" s="20" customFormat="1" ht="14.25" x14ac:dyDescent="0.25"/>
    <row r="60" s="20" customFormat="1" ht="14.25" x14ac:dyDescent="0.25"/>
    <row r="61" s="20" customFormat="1" ht="14.25" x14ac:dyDescent="0.25"/>
    <row r="62" s="20" customFormat="1" ht="14.25" x14ac:dyDescent="0.25"/>
    <row r="63" s="20" customFormat="1" ht="14.25" x14ac:dyDescent="0.25"/>
    <row r="64" s="20" customFormat="1" ht="14.25" x14ac:dyDescent="0.25"/>
    <row r="65" s="20" customFormat="1" ht="14.25" x14ac:dyDescent="0.25"/>
    <row r="66" s="20" customFormat="1" ht="14.25" x14ac:dyDescent="0.25"/>
    <row r="67" s="20" customFormat="1" ht="14.25" x14ac:dyDescent="0.25"/>
    <row r="68" s="20" customFormat="1" ht="14.25" x14ac:dyDescent="0.25"/>
    <row r="69" s="20" customFormat="1" ht="14.25" x14ac:dyDescent="0.25"/>
    <row r="70" s="20" customFormat="1" ht="14.25" x14ac:dyDescent="0.25"/>
    <row r="71" s="20" customFormat="1" ht="14.25" x14ac:dyDescent="0.25"/>
    <row r="72" s="20" customFormat="1" ht="14.25" x14ac:dyDescent="0.25"/>
    <row r="73" s="20" customFormat="1" ht="14.25" x14ac:dyDescent="0.25"/>
    <row r="74" s="20" customFormat="1" ht="14.25" x14ac:dyDescent="0.25"/>
    <row r="75" s="20" customFormat="1" ht="14.25" x14ac:dyDescent="0.25"/>
    <row r="76" s="20" customFormat="1" ht="14.25" x14ac:dyDescent="0.25"/>
    <row r="77" s="20" customFormat="1" ht="14.25" x14ac:dyDescent="0.25"/>
    <row r="78" s="20" customFormat="1" ht="14.25" x14ac:dyDescent="0.25"/>
    <row r="79" s="20" customFormat="1" ht="14.25" x14ac:dyDescent="0.25"/>
    <row r="80" s="20" customFormat="1" ht="14.25" x14ac:dyDescent="0.25"/>
    <row r="81" s="20" customFormat="1" ht="14.25" x14ac:dyDescent="0.25"/>
    <row r="82" s="20" customFormat="1" ht="14.25" x14ac:dyDescent="0.25"/>
    <row r="83" s="20" customFormat="1" ht="14.25" x14ac:dyDescent="0.25"/>
    <row r="84" s="20" customFormat="1" ht="14.25" x14ac:dyDescent="0.25"/>
    <row r="85" s="20" customFormat="1" ht="14.25" x14ac:dyDescent="0.25"/>
    <row r="86" s="20" customFormat="1" ht="14.25" x14ac:dyDescent="0.25"/>
    <row r="87" s="20" customFormat="1" ht="14.25" x14ac:dyDescent="0.25"/>
    <row r="88" s="20" customFormat="1" ht="14.25" x14ac:dyDescent="0.25"/>
    <row r="89" s="20" customFormat="1" ht="14.25" x14ac:dyDescent="0.25"/>
    <row r="90" s="20" customFormat="1" ht="14.25" x14ac:dyDescent="0.25"/>
    <row r="91" s="20" customFormat="1" ht="14.25" x14ac:dyDescent="0.25"/>
    <row r="92" s="20" customFormat="1" ht="14.25" x14ac:dyDescent="0.25"/>
    <row r="93" s="20" customFormat="1" ht="14.25" x14ac:dyDescent="0.25"/>
    <row r="94" s="20" customFormat="1" ht="14.25" x14ac:dyDescent="0.25"/>
    <row r="95" s="20" customFormat="1" ht="14.25" x14ac:dyDescent="0.25"/>
    <row r="96" s="20" customFormat="1" ht="14.25" x14ac:dyDescent="0.25"/>
    <row r="97" s="20" customFormat="1" ht="14.25" x14ac:dyDescent="0.25"/>
    <row r="98" s="20" customFormat="1" ht="14.25" x14ac:dyDescent="0.25"/>
    <row r="99" s="20" customFormat="1" ht="14.25" x14ac:dyDescent="0.25"/>
    <row r="100" s="20" customFormat="1" ht="14.25" x14ac:dyDescent="0.25"/>
    <row r="101" s="20" customFormat="1" ht="14.25" x14ac:dyDescent="0.25"/>
    <row r="102" s="20" customFormat="1" ht="14.25" x14ac:dyDescent="0.25"/>
    <row r="103" s="20" customFormat="1" ht="14.25" x14ac:dyDescent="0.25"/>
    <row r="104" s="20" customFormat="1" ht="14.25" x14ac:dyDescent="0.25"/>
    <row r="105" s="20" customFormat="1" ht="14.25" x14ac:dyDescent="0.25"/>
    <row r="106" s="20" customFormat="1" ht="14.25" x14ac:dyDescent="0.25"/>
    <row r="107" s="20" customFormat="1" ht="14.25" x14ac:dyDescent="0.25"/>
    <row r="108" s="20" customFormat="1" ht="14.25" x14ac:dyDescent="0.25"/>
    <row r="109" s="20" customFormat="1" ht="14.25" x14ac:dyDescent="0.25"/>
    <row r="110" s="20" customFormat="1" ht="14.25" x14ac:dyDescent="0.25"/>
    <row r="111" s="20" customFormat="1" ht="14.25" x14ac:dyDescent="0.25"/>
    <row r="112" s="20" customFormat="1" ht="14.25" x14ac:dyDescent="0.25"/>
    <row r="113" s="20" customFormat="1" ht="14.25" x14ac:dyDescent="0.25"/>
    <row r="114" s="20" customFormat="1" ht="14.25" x14ac:dyDescent="0.25"/>
    <row r="115" s="20" customFormat="1" ht="14.25" x14ac:dyDescent="0.25"/>
    <row r="116" s="20" customFormat="1" ht="14.25" x14ac:dyDescent="0.25"/>
    <row r="117" s="20" customFormat="1" ht="14.25" x14ac:dyDescent="0.25"/>
    <row r="118" s="20" customFormat="1" ht="14.25" x14ac:dyDescent="0.25"/>
    <row r="119" s="20" customFormat="1" ht="14.25" x14ac:dyDescent="0.25"/>
    <row r="120" s="20" customFormat="1" ht="14.25" x14ac:dyDescent="0.25"/>
  </sheetData>
  <mergeCells count="4">
    <mergeCell ref="E4:F4"/>
    <mergeCell ref="C5:D5"/>
    <mergeCell ref="C6:F6"/>
    <mergeCell ref="C17:F17"/>
  </mergeCells>
  <hyperlinks>
    <hyperlink ref="A1" location="'ÍNDICE TABLAS'!A1" display="ÍNDICE TABLAS"/>
  </hyperlinks>
  <pageMargins left="0.7" right="0.7" top="0.75" bottom="0.75" header="0.3" footer="0.3"/>
  <pageSetup paperSize="9" scale="71" orientation="landscape" r:id="rId1"/>
  <rowBreaks count="1" manualBreakCount="1">
    <brk id="37"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showGridLines="0" zoomScaleNormal="100" zoomScaleSheetLayoutView="100" workbookViewId="0">
      <selection activeCell="E16" sqref="E16:E17"/>
    </sheetView>
  </sheetViews>
  <sheetFormatPr baseColWidth="10" defaultRowHeight="15" x14ac:dyDescent="0.25"/>
  <cols>
    <col min="1" max="1" width="14" bestFit="1" customWidth="1"/>
    <col min="2" max="2" width="2.5703125" customWidth="1"/>
    <col min="4" max="4" width="85.7109375" customWidth="1"/>
  </cols>
  <sheetData>
    <row r="1" spans="1:6" ht="18" x14ac:dyDescent="0.25">
      <c r="A1" s="12" t="s">
        <v>0</v>
      </c>
      <c r="D1" s="3"/>
    </row>
    <row r="2" spans="1:6" s="7" customFormat="1" ht="37.5" x14ac:dyDescent="0.5">
      <c r="A2" s="5" t="s">
        <v>18</v>
      </c>
      <c r="B2" s="5" t="s">
        <v>15</v>
      </c>
      <c r="C2" s="5" t="s">
        <v>130</v>
      </c>
      <c r="D2" s="6"/>
    </row>
    <row r="3" spans="1:6" x14ac:dyDescent="0.25">
      <c r="C3" s="15"/>
      <c r="D3" s="16"/>
      <c r="E3" s="15"/>
      <c r="F3" s="15"/>
    </row>
    <row r="4" spans="1:6" s="20" customFormat="1" thickBot="1" x14ac:dyDescent="0.3">
      <c r="C4" s="124"/>
      <c r="D4" s="125"/>
      <c r="E4" s="220" t="s">
        <v>16</v>
      </c>
      <c r="F4" s="221"/>
    </row>
    <row r="5" spans="1:6" s="20" customFormat="1" ht="15.75" thickTop="1" thickBot="1" x14ac:dyDescent="0.3">
      <c r="C5" s="218" t="s">
        <v>79</v>
      </c>
      <c r="D5" s="218"/>
      <c r="E5" s="143">
        <v>43525</v>
      </c>
      <c r="F5" s="144" t="s">
        <v>23</v>
      </c>
    </row>
    <row r="6" spans="1:6" s="20" customFormat="1" ht="15.4" customHeight="1" thickTop="1" thickBot="1" x14ac:dyDescent="0.3">
      <c r="C6" s="219" t="s">
        <v>116</v>
      </c>
      <c r="D6" s="219"/>
      <c r="E6" s="219"/>
      <c r="F6" s="219"/>
    </row>
    <row r="7" spans="1:6" s="20" customFormat="1" ht="30" thickTop="1" thickBot="1" x14ac:dyDescent="0.3">
      <c r="C7" s="145">
        <v>34</v>
      </c>
      <c r="D7" s="146" t="s">
        <v>117</v>
      </c>
      <c r="E7" s="147">
        <v>469.916</v>
      </c>
      <c r="F7" s="148">
        <v>470</v>
      </c>
    </row>
    <row r="8" spans="1:6" s="20" customFormat="1" ht="15.75" thickTop="1" thickBot="1" x14ac:dyDescent="0.3">
      <c r="C8" s="149">
        <v>36</v>
      </c>
      <c r="D8" s="136" t="s">
        <v>118</v>
      </c>
      <c r="E8" s="150">
        <v>469.916</v>
      </c>
      <c r="F8" s="151">
        <v>470</v>
      </c>
    </row>
    <row r="9" spans="1:6" s="20" customFormat="1" ht="15.75" thickTop="1" thickBot="1" x14ac:dyDescent="0.3">
      <c r="C9" s="219" t="s">
        <v>119</v>
      </c>
      <c r="D9" s="219"/>
      <c r="E9" s="219"/>
      <c r="F9" s="219"/>
    </row>
    <row r="10" spans="1:6" s="20" customFormat="1" ht="44.25" thickTop="1" thickBot="1" x14ac:dyDescent="0.3">
      <c r="C10" s="152" t="s">
        <v>120</v>
      </c>
      <c r="D10" s="35" t="s">
        <v>121</v>
      </c>
      <c r="E10" s="52">
        <v>0</v>
      </c>
      <c r="F10" s="129">
        <v>0</v>
      </c>
    </row>
    <row r="11" spans="1:6" s="20" customFormat="1" ht="15.75" thickTop="1" thickBot="1" x14ac:dyDescent="0.3">
      <c r="C11" s="152"/>
      <c r="D11" s="153" t="s">
        <v>122</v>
      </c>
      <c r="E11" s="89">
        <v>0</v>
      </c>
      <c r="F11" s="154">
        <v>0</v>
      </c>
    </row>
    <row r="12" spans="1:6" s="20" customFormat="1" ht="15.75" thickTop="1" thickBot="1" x14ac:dyDescent="0.3">
      <c r="C12" s="152"/>
      <c r="D12" s="155" t="s">
        <v>123</v>
      </c>
      <c r="E12" s="156">
        <v>0</v>
      </c>
      <c r="F12" s="157">
        <v>0</v>
      </c>
    </row>
    <row r="13" spans="1:6" s="20" customFormat="1" ht="15.75" thickTop="1" thickBot="1" x14ac:dyDescent="0.3">
      <c r="C13" s="52"/>
      <c r="D13" s="158" t="s">
        <v>124</v>
      </c>
      <c r="E13" s="62">
        <v>0</v>
      </c>
      <c r="F13" s="159">
        <v>0</v>
      </c>
    </row>
    <row r="14" spans="1:6" s="20" customFormat="1" thickBot="1" x14ac:dyDescent="0.3">
      <c r="C14" s="75">
        <v>43</v>
      </c>
      <c r="D14" s="131" t="s">
        <v>125</v>
      </c>
      <c r="E14" s="134">
        <v>0</v>
      </c>
      <c r="F14" s="134">
        <v>0</v>
      </c>
    </row>
    <row r="15" spans="1:6" s="20" customFormat="1" ht="15.75" thickTop="1" thickBot="1" x14ac:dyDescent="0.3">
      <c r="C15" s="149">
        <v>44</v>
      </c>
      <c r="D15" s="136" t="s">
        <v>126</v>
      </c>
      <c r="E15" s="151">
        <v>470</v>
      </c>
      <c r="F15" s="151">
        <v>470</v>
      </c>
    </row>
    <row r="16" spans="1:6" s="20" customFormat="1" thickTop="1" x14ac:dyDescent="0.25">
      <c r="C16" s="222">
        <v>45</v>
      </c>
      <c r="D16" s="131" t="s">
        <v>127</v>
      </c>
      <c r="E16" s="223">
        <v>11792.978999999999</v>
      </c>
      <c r="F16" s="225">
        <v>11654</v>
      </c>
    </row>
    <row r="17" spans="3:6" s="20" customFormat="1" ht="16.5" customHeight="1" thickBot="1" x14ac:dyDescent="0.3">
      <c r="C17" s="212"/>
      <c r="D17" s="27" t="s">
        <v>128</v>
      </c>
      <c r="E17" s="224"/>
      <c r="F17" s="226"/>
    </row>
    <row r="18" spans="3:6" s="20" customFormat="1" thickTop="1" x14ac:dyDescent="0.25"/>
    <row r="19" spans="3:6" s="20" customFormat="1" ht="14.25" x14ac:dyDescent="0.25"/>
    <row r="20" spans="3:6" s="20" customFormat="1" ht="14.25" x14ac:dyDescent="0.25"/>
    <row r="21" spans="3:6" s="20" customFormat="1" ht="14.25" x14ac:dyDescent="0.25"/>
    <row r="22" spans="3:6" s="20" customFormat="1" ht="14.25" x14ac:dyDescent="0.25"/>
    <row r="23" spans="3:6" s="20" customFormat="1" ht="14.25" x14ac:dyDescent="0.25"/>
    <row r="24" spans="3:6" s="20" customFormat="1" ht="14.25" x14ac:dyDescent="0.25"/>
    <row r="25" spans="3:6" s="20" customFormat="1" ht="14.25" x14ac:dyDescent="0.25"/>
    <row r="26" spans="3:6" s="20" customFormat="1" ht="14.25" x14ac:dyDescent="0.25"/>
    <row r="27" spans="3:6" s="20" customFormat="1" ht="14.25" x14ac:dyDescent="0.25"/>
    <row r="28" spans="3:6" s="20" customFormat="1" ht="14.25" x14ac:dyDescent="0.25"/>
    <row r="29" spans="3:6" s="20" customFormat="1" ht="14.25" x14ac:dyDescent="0.25"/>
    <row r="30" spans="3:6" s="20" customFormat="1" ht="14.25" x14ac:dyDescent="0.25"/>
    <row r="31" spans="3:6" s="20" customFormat="1" ht="14.25" x14ac:dyDescent="0.25"/>
    <row r="32" spans="3:6" s="20" customFormat="1" ht="14.25" x14ac:dyDescent="0.25"/>
    <row r="33" s="20" customFormat="1" ht="14.25" x14ac:dyDescent="0.25"/>
    <row r="34" s="20" customFormat="1" ht="14.25" x14ac:dyDescent="0.25"/>
    <row r="35" s="20" customFormat="1" ht="14.25" x14ac:dyDescent="0.25"/>
    <row r="36" s="20" customFormat="1" ht="14.25" x14ac:dyDescent="0.25"/>
    <row r="37" s="20" customFormat="1" ht="14.25" x14ac:dyDescent="0.25"/>
    <row r="38" s="20" customFormat="1" ht="14.25" x14ac:dyDescent="0.25"/>
    <row r="39" s="20" customFormat="1" ht="14.25" x14ac:dyDescent="0.25"/>
    <row r="40" s="20" customFormat="1" ht="14.25" x14ac:dyDescent="0.25"/>
    <row r="41" s="20" customFormat="1" ht="14.25" x14ac:dyDescent="0.25"/>
    <row r="42" s="20" customFormat="1" ht="14.25" x14ac:dyDescent="0.25"/>
    <row r="43" s="20" customFormat="1" ht="14.25" x14ac:dyDescent="0.25"/>
    <row r="44" s="20" customFormat="1" ht="14.25" x14ac:dyDescent="0.25"/>
    <row r="45" s="20" customFormat="1" ht="14.25" x14ac:dyDescent="0.25"/>
    <row r="46" s="20" customFormat="1" ht="14.25" x14ac:dyDescent="0.25"/>
    <row r="47" s="20" customFormat="1" ht="14.25" x14ac:dyDescent="0.25"/>
    <row r="48" s="20" customFormat="1" ht="14.25" x14ac:dyDescent="0.25"/>
    <row r="49" s="20" customFormat="1" ht="14.25" x14ac:dyDescent="0.25"/>
    <row r="50" s="20" customFormat="1" ht="14.25" x14ac:dyDescent="0.25"/>
    <row r="51" s="20" customFormat="1" ht="14.25" x14ac:dyDescent="0.25"/>
    <row r="52" s="20" customFormat="1" ht="14.25" x14ac:dyDescent="0.25"/>
    <row r="53" s="20" customFormat="1" ht="14.25" x14ac:dyDescent="0.25"/>
    <row r="54" s="20" customFormat="1" ht="14.25" x14ac:dyDescent="0.25"/>
    <row r="55" s="20" customFormat="1" ht="14.25" x14ac:dyDescent="0.25"/>
    <row r="56" s="20" customFormat="1" ht="14.25" x14ac:dyDescent="0.25"/>
    <row r="57" s="20" customFormat="1" ht="14.25" x14ac:dyDescent="0.25"/>
    <row r="58" s="20" customFormat="1" ht="14.25" x14ac:dyDescent="0.25"/>
    <row r="59" s="20" customFormat="1" ht="14.25" x14ac:dyDescent="0.25"/>
    <row r="60" s="20" customFormat="1" ht="14.25" x14ac:dyDescent="0.25"/>
    <row r="61" s="20" customFormat="1" ht="14.25" x14ac:dyDescent="0.25"/>
    <row r="62" s="20" customFormat="1" ht="14.25" x14ac:dyDescent="0.25"/>
    <row r="63" s="20" customFormat="1" ht="14.25" x14ac:dyDescent="0.25"/>
    <row r="64" s="20" customFormat="1" ht="14.25" x14ac:dyDescent="0.25"/>
    <row r="65" s="20" customFormat="1" ht="14.25" x14ac:dyDescent="0.25"/>
    <row r="66" s="20" customFormat="1" ht="14.25" x14ac:dyDescent="0.25"/>
    <row r="67" s="20" customFormat="1" ht="14.25" x14ac:dyDescent="0.25"/>
    <row r="68" s="20" customFormat="1" ht="14.25" x14ac:dyDescent="0.25"/>
    <row r="69" s="20" customFormat="1" ht="14.25" x14ac:dyDescent="0.25"/>
    <row r="70" s="20" customFormat="1" ht="14.25" x14ac:dyDescent="0.25"/>
    <row r="71" s="20" customFormat="1" ht="14.25" x14ac:dyDescent="0.25"/>
    <row r="72" s="20" customFormat="1" ht="14.25" x14ac:dyDescent="0.25"/>
    <row r="73" s="20" customFormat="1" ht="14.25" x14ac:dyDescent="0.25"/>
    <row r="74" s="20" customFormat="1" ht="14.25" x14ac:dyDescent="0.25"/>
    <row r="75" s="20" customFormat="1" ht="14.25" x14ac:dyDescent="0.25"/>
    <row r="76" s="20" customFormat="1" ht="14.25" x14ac:dyDescent="0.25"/>
    <row r="77" s="20" customFormat="1" ht="14.25" x14ac:dyDescent="0.25"/>
    <row r="78" s="20" customFormat="1" ht="14.25" x14ac:dyDescent="0.25"/>
    <row r="79" s="20" customFormat="1" ht="14.25" x14ac:dyDescent="0.25"/>
    <row r="80" s="20" customFormat="1" ht="14.25" x14ac:dyDescent="0.25"/>
    <row r="81" s="20" customFormat="1" ht="14.25" x14ac:dyDescent="0.25"/>
    <row r="82" s="20" customFormat="1" ht="14.25" x14ac:dyDescent="0.25"/>
    <row r="83" s="20" customFormat="1" ht="14.25" x14ac:dyDescent="0.25"/>
    <row r="84" s="20" customFormat="1" ht="14.25" x14ac:dyDescent="0.25"/>
    <row r="85" s="20" customFormat="1" ht="14.25" x14ac:dyDescent="0.25"/>
    <row r="86" s="20" customFormat="1" ht="14.25" x14ac:dyDescent="0.25"/>
    <row r="87" s="20" customFormat="1" ht="14.25" x14ac:dyDescent="0.25"/>
    <row r="88" s="20" customFormat="1" ht="14.25" x14ac:dyDescent="0.25"/>
    <row r="89" s="20" customFormat="1" ht="14.25" x14ac:dyDescent="0.25"/>
    <row r="90" s="20" customFormat="1" ht="14.25" x14ac:dyDescent="0.25"/>
    <row r="91" s="20" customFormat="1" ht="14.25" x14ac:dyDescent="0.25"/>
    <row r="92" s="20" customFormat="1" ht="14.25" x14ac:dyDescent="0.25"/>
    <row r="93" s="20" customFormat="1" ht="14.25" x14ac:dyDescent="0.25"/>
    <row r="94" s="20" customFormat="1" ht="14.25" x14ac:dyDescent="0.25"/>
    <row r="95" s="20" customFormat="1" ht="14.25" x14ac:dyDescent="0.25"/>
    <row r="96" s="20" customFormat="1" ht="14.25" x14ac:dyDescent="0.25"/>
    <row r="97" s="20" customFormat="1" ht="14.25" x14ac:dyDescent="0.25"/>
    <row r="98" s="20" customFormat="1" ht="14.25" x14ac:dyDescent="0.25"/>
    <row r="99" s="20" customFormat="1" ht="14.25" x14ac:dyDescent="0.25"/>
    <row r="100" s="20" customFormat="1" ht="14.25" x14ac:dyDescent="0.25"/>
    <row r="101" s="20" customFormat="1" ht="14.25" x14ac:dyDescent="0.25"/>
    <row r="102" s="20" customFormat="1" ht="14.25" x14ac:dyDescent="0.25"/>
    <row r="103" s="20" customFormat="1" ht="14.25" x14ac:dyDescent="0.25"/>
    <row r="104" s="20" customFormat="1" ht="14.25" x14ac:dyDescent="0.25"/>
    <row r="105" s="20" customFormat="1" ht="14.25" x14ac:dyDescent="0.25"/>
    <row r="106" s="20" customFormat="1" ht="14.25" x14ac:dyDescent="0.25"/>
    <row r="107" s="20" customFormat="1" ht="14.25" x14ac:dyDescent="0.25"/>
    <row r="108" s="20" customFormat="1" ht="14.25" x14ac:dyDescent="0.25"/>
    <row r="109" s="20" customFormat="1" ht="14.25" x14ac:dyDescent="0.25"/>
    <row r="110" s="20" customFormat="1" ht="14.25" x14ac:dyDescent="0.25"/>
    <row r="111" s="20" customFormat="1" ht="14.25" x14ac:dyDescent="0.25"/>
    <row r="112" s="20" customFormat="1" ht="14.25" x14ac:dyDescent="0.25"/>
    <row r="113" s="20" customFormat="1" ht="14.25" x14ac:dyDescent="0.25"/>
    <row r="114" s="20" customFormat="1" ht="14.25" x14ac:dyDescent="0.25"/>
    <row r="115" s="20" customFormat="1" ht="14.25" x14ac:dyDescent="0.25"/>
    <row r="116" s="20" customFormat="1" ht="14.25" x14ac:dyDescent="0.25"/>
    <row r="117" s="20" customFormat="1" ht="14.25" x14ac:dyDescent="0.25"/>
    <row r="118" s="20" customFormat="1" ht="14.25" x14ac:dyDescent="0.25"/>
    <row r="119" s="20" customFormat="1" ht="14.25" x14ac:dyDescent="0.25"/>
    <row r="120" s="20" customFormat="1" ht="14.25" x14ac:dyDescent="0.25"/>
  </sheetData>
  <mergeCells count="7">
    <mergeCell ref="E4:F4"/>
    <mergeCell ref="C5:D5"/>
    <mergeCell ref="C6:F6"/>
    <mergeCell ref="C9:F9"/>
    <mergeCell ref="C16:C17"/>
    <mergeCell ref="E16:E17"/>
    <mergeCell ref="F16:F17"/>
  </mergeCells>
  <hyperlinks>
    <hyperlink ref="A1" location="'ÍNDICE TABLAS'!A1" display="ÍNDICE TABLAS"/>
  </hyperlinks>
  <pageMargins left="0.7" right="0.7" top="0.75" bottom="0.75" header="0.3" footer="0.3"/>
  <pageSetup paperSize="9" scale="8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showGridLines="0" zoomScaleNormal="100" zoomScaleSheetLayoutView="100" workbookViewId="0">
      <selection activeCell="G18" sqref="G18"/>
    </sheetView>
  </sheetViews>
  <sheetFormatPr baseColWidth="10" defaultRowHeight="15" x14ac:dyDescent="0.25"/>
  <cols>
    <col min="1" max="1" width="14" bestFit="1" customWidth="1"/>
    <col min="2" max="2" width="2.5703125" customWidth="1"/>
    <col min="4" max="4" width="85.7109375" customWidth="1"/>
  </cols>
  <sheetData>
    <row r="1" spans="1:6" ht="18" x14ac:dyDescent="0.25">
      <c r="A1" s="12" t="s">
        <v>0</v>
      </c>
      <c r="D1" s="3"/>
    </row>
    <row r="2" spans="1:6" s="7" customFormat="1" ht="37.5" x14ac:dyDescent="0.5">
      <c r="A2" s="5" t="s">
        <v>20</v>
      </c>
      <c r="B2" s="5" t="s">
        <v>15</v>
      </c>
      <c r="C2" s="5" t="s">
        <v>7</v>
      </c>
      <c r="D2" s="6"/>
    </row>
    <row r="3" spans="1:6" x14ac:dyDescent="0.25">
      <c r="D3" s="3"/>
    </row>
    <row r="4" spans="1:6" s="20" customFormat="1" thickBot="1" x14ac:dyDescent="0.3">
      <c r="C4" s="124"/>
      <c r="D4" s="125"/>
      <c r="E4" s="216" t="s">
        <v>16</v>
      </c>
      <c r="F4" s="217"/>
    </row>
    <row r="5" spans="1:6" s="20" customFormat="1" ht="15.75" thickTop="1" thickBot="1" x14ac:dyDescent="0.3">
      <c r="C5" s="227" t="s">
        <v>79</v>
      </c>
      <c r="D5" s="227"/>
      <c r="E5" s="126">
        <v>43525</v>
      </c>
      <c r="F5" s="127" t="s">
        <v>23</v>
      </c>
    </row>
    <row r="6" spans="1:6" s="20" customFormat="1" ht="15.75" thickTop="1" thickBot="1" x14ac:dyDescent="0.3">
      <c r="C6" s="219" t="s">
        <v>132</v>
      </c>
      <c r="D6" s="219"/>
      <c r="E6" s="219"/>
      <c r="F6" s="219"/>
    </row>
    <row r="7" spans="1:6" s="20" customFormat="1" ht="44.25" thickTop="1" thickBot="1" x14ac:dyDescent="0.3">
      <c r="C7" s="52">
        <v>48</v>
      </c>
      <c r="D7" s="35" t="s">
        <v>133</v>
      </c>
      <c r="E7" s="128">
        <v>1933.4680000000001</v>
      </c>
      <c r="F7" s="128">
        <v>1837</v>
      </c>
    </row>
    <row r="8" spans="1:6" s="20" customFormat="1" thickBot="1" x14ac:dyDescent="0.3">
      <c r="C8" s="52">
        <v>50</v>
      </c>
      <c r="D8" s="35" t="s">
        <v>134</v>
      </c>
      <c r="E8" s="129">
        <v>160.97900000000001</v>
      </c>
      <c r="F8" s="129">
        <v>191</v>
      </c>
    </row>
    <row r="9" spans="1:6" s="20" customFormat="1" thickBot="1" x14ac:dyDescent="0.3">
      <c r="C9" s="130">
        <v>51</v>
      </c>
      <c r="D9" s="131" t="s">
        <v>135</v>
      </c>
      <c r="E9" s="132">
        <v>2094.4470000000001</v>
      </c>
      <c r="F9" s="132">
        <v>2028</v>
      </c>
    </row>
    <row r="10" spans="1:6" s="20" customFormat="1" ht="15.75" thickTop="1" thickBot="1" x14ac:dyDescent="0.3">
      <c r="C10" s="219" t="s">
        <v>136</v>
      </c>
      <c r="D10" s="219"/>
      <c r="E10" s="219"/>
      <c r="F10" s="219"/>
    </row>
    <row r="11" spans="1:6" s="20" customFormat="1" ht="30" thickTop="1" thickBot="1" x14ac:dyDescent="0.3">
      <c r="C11" s="52" t="s">
        <v>137</v>
      </c>
      <c r="D11" s="35" t="s">
        <v>138</v>
      </c>
      <c r="E11" s="52">
        <v>0</v>
      </c>
      <c r="F11" s="129">
        <v>0</v>
      </c>
    </row>
    <row r="12" spans="1:6" s="20" customFormat="1" thickBot="1" x14ac:dyDescent="0.3">
      <c r="C12" s="52"/>
      <c r="D12" s="133" t="s">
        <v>123</v>
      </c>
      <c r="E12" s="52">
        <v>0</v>
      </c>
      <c r="F12" s="129">
        <v>0</v>
      </c>
    </row>
    <row r="13" spans="1:6" s="20" customFormat="1" thickBot="1" x14ac:dyDescent="0.3">
      <c r="C13" s="130">
        <v>57</v>
      </c>
      <c r="D13" s="131" t="s">
        <v>139</v>
      </c>
      <c r="E13" s="130">
        <v>0</v>
      </c>
      <c r="F13" s="134">
        <v>0</v>
      </c>
    </row>
    <row r="14" spans="1:6" s="20" customFormat="1" ht="15.75" thickTop="1" thickBot="1" x14ac:dyDescent="0.3">
      <c r="C14" s="135">
        <v>58</v>
      </c>
      <c r="D14" s="136" t="s">
        <v>140</v>
      </c>
      <c r="E14" s="137">
        <v>2094.4470000000001</v>
      </c>
      <c r="F14" s="138">
        <v>2028</v>
      </c>
    </row>
    <row r="15" spans="1:6" s="20" customFormat="1" ht="15.75" thickTop="1" thickBot="1" x14ac:dyDescent="0.3">
      <c r="C15" s="139">
        <v>59</v>
      </c>
      <c r="D15" s="27" t="s">
        <v>141</v>
      </c>
      <c r="E15" s="140">
        <v>13887.425999999999</v>
      </c>
      <c r="F15" s="141">
        <v>13681</v>
      </c>
    </row>
    <row r="16" spans="1:6" s="20" customFormat="1" ht="15.75" thickTop="1" thickBot="1" x14ac:dyDescent="0.3">
      <c r="C16" s="142">
        <v>60</v>
      </c>
      <c r="D16" s="27" t="s">
        <v>142</v>
      </c>
      <c r="E16" s="141">
        <v>83401.481</v>
      </c>
      <c r="F16" s="141">
        <v>83246</v>
      </c>
    </row>
    <row r="17" s="20" customFormat="1" thickTop="1" x14ac:dyDescent="0.25"/>
    <row r="18" s="20" customFormat="1" ht="14.25" x14ac:dyDescent="0.25"/>
    <row r="19" s="20" customFormat="1" ht="14.25" x14ac:dyDescent="0.25"/>
    <row r="20" s="20" customFormat="1" ht="14.25" x14ac:dyDescent="0.25"/>
    <row r="21" s="20" customFormat="1" ht="14.25" x14ac:dyDescent="0.25"/>
    <row r="22" s="20" customFormat="1" ht="14.25" x14ac:dyDescent="0.25"/>
    <row r="23" s="20" customFormat="1" ht="14.25" x14ac:dyDescent="0.25"/>
    <row r="24" s="20" customFormat="1" ht="14.25" x14ac:dyDescent="0.25"/>
    <row r="25" s="20" customFormat="1" ht="14.25" x14ac:dyDescent="0.25"/>
    <row r="26" s="20" customFormat="1" ht="14.25" x14ac:dyDescent="0.25"/>
    <row r="27" s="20" customFormat="1" ht="14.25" x14ac:dyDescent="0.25"/>
    <row r="28" s="20" customFormat="1" ht="14.25" x14ac:dyDescent="0.25"/>
    <row r="29" s="20" customFormat="1" ht="14.25" x14ac:dyDescent="0.25"/>
    <row r="30" s="20" customFormat="1" ht="14.25" x14ac:dyDescent="0.25"/>
    <row r="31" s="20" customFormat="1" ht="14.25" x14ac:dyDescent="0.25"/>
    <row r="32" s="20" customFormat="1" ht="14.25" x14ac:dyDescent="0.25"/>
    <row r="33" s="20" customFormat="1" ht="14.25" x14ac:dyDescent="0.25"/>
    <row r="34" s="20" customFormat="1" ht="14.25" x14ac:dyDescent="0.25"/>
    <row r="35" s="20" customFormat="1" ht="14.25" x14ac:dyDescent="0.25"/>
    <row r="36" s="20" customFormat="1" ht="14.25" x14ac:dyDescent="0.25"/>
    <row r="37" s="20" customFormat="1" ht="14.25" x14ac:dyDescent="0.25"/>
    <row r="38" s="20" customFormat="1" ht="14.25" x14ac:dyDescent="0.25"/>
    <row r="39" s="20" customFormat="1" ht="14.25" x14ac:dyDescent="0.25"/>
    <row r="40" s="20" customFormat="1" ht="14.25" x14ac:dyDescent="0.25"/>
    <row r="41" s="20" customFormat="1" ht="14.25" x14ac:dyDescent="0.25"/>
    <row r="42" s="20" customFormat="1" ht="14.25" x14ac:dyDescent="0.25"/>
    <row r="43" s="20" customFormat="1" ht="14.25" x14ac:dyDescent="0.25"/>
    <row r="44" s="20" customFormat="1" ht="14.25" x14ac:dyDescent="0.25"/>
    <row r="45" s="20" customFormat="1" ht="14.25" x14ac:dyDescent="0.25"/>
    <row r="46" s="20" customFormat="1" ht="14.25" x14ac:dyDescent="0.25"/>
    <row r="47" s="20" customFormat="1" ht="14.25" x14ac:dyDescent="0.25"/>
    <row r="48" s="20" customFormat="1" ht="14.25" x14ac:dyDescent="0.25"/>
    <row r="49" s="20" customFormat="1" ht="14.25" x14ac:dyDescent="0.25"/>
    <row r="50" s="20" customFormat="1" ht="14.25" x14ac:dyDescent="0.25"/>
    <row r="51" s="20" customFormat="1" ht="14.25" x14ac:dyDescent="0.25"/>
    <row r="52" s="20" customFormat="1" ht="14.25" x14ac:dyDescent="0.25"/>
    <row r="53" s="20" customFormat="1" ht="14.25" x14ac:dyDescent="0.25"/>
    <row r="54" s="20" customFormat="1" ht="14.25" x14ac:dyDescent="0.25"/>
    <row r="55" s="20" customFormat="1" ht="14.25" x14ac:dyDescent="0.25"/>
    <row r="56" s="20" customFormat="1" ht="14.25" x14ac:dyDescent="0.25"/>
    <row r="57" s="20" customFormat="1" ht="14.25" x14ac:dyDescent="0.25"/>
    <row r="58" s="20" customFormat="1" ht="14.25" x14ac:dyDescent="0.25"/>
    <row r="59" s="20" customFormat="1" ht="14.25" x14ac:dyDescent="0.25"/>
    <row r="60" s="20" customFormat="1" ht="14.25" x14ac:dyDescent="0.25"/>
    <row r="61" s="20" customFormat="1" ht="14.25" x14ac:dyDescent="0.25"/>
    <row r="62" s="20" customFormat="1" ht="14.25" x14ac:dyDescent="0.25"/>
    <row r="63" s="20" customFormat="1" ht="14.25" x14ac:dyDescent="0.25"/>
    <row r="64" s="20" customFormat="1" ht="14.25" x14ac:dyDescent="0.25"/>
    <row r="65" s="20" customFormat="1" ht="14.25" x14ac:dyDescent="0.25"/>
    <row r="66" s="20" customFormat="1" ht="14.25" x14ac:dyDescent="0.25"/>
    <row r="67" s="20" customFormat="1" ht="14.25" x14ac:dyDescent="0.25"/>
    <row r="68" s="20" customFormat="1" ht="14.25" x14ac:dyDescent="0.25"/>
    <row r="69" s="20" customFormat="1" ht="14.25" x14ac:dyDescent="0.25"/>
    <row r="70" s="20" customFormat="1" ht="14.25" x14ac:dyDescent="0.25"/>
    <row r="71" s="20" customFormat="1" ht="14.25" x14ac:dyDescent="0.25"/>
    <row r="72" s="20" customFormat="1" ht="14.25" x14ac:dyDescent="0.25"/>
    <row r="73" s="20" customFormat="1" ht="14.25" x14ac:dyDescent="0.25"/>
    <row r="74" s="20" customFormat="1" ht="14.25" x14ac:dyDescent="0.25"/>
    <row r="75" s="20" customFormat="1" ht="14.25" x14ac:dyDescent="0.25"/>
    <row r="76" s="20" customFormat="1" ht="14.25" x14ac:dyDescent="0.25"/>
    <row r="77" s="20" customFormat="1" ht="14.25" x14ac:dyDescent="0.25"/>
    <row r="78" s="20" customFormat="1" ht="14.25" x14ac:dyDescent="0.25"/>
    <row r="79" s="20" customFormat="1" ht="14.25" x14ac:dyDescent="0.25"/>
    <row r="80" s="20" customFormat="1" ht="14.25" x14ac:dyDescent="0.25"/>
    <row r="81" s="20" customFormat="1" ht="14.25" x14ac:dyDescent="0.25"/>
    <row r="82" s="20" customFormat="1" ht="14.25" x14ac:dyDescent="0.25"/>
    <row r="83" s="20" customFormat="1" ht="14.25" x14ac:dyDescent="0.25"/>
    <row r="84" s="20" customFormat="1" ht="14.25" x14ac:dyDescent="0.25"/>
    <row r="85" s="20" customFormat="1" ht="14.25" x14ac:dyDescent="0.25"/>
    <row r="86" s="20" customFormat="1" ht="14.25" x14ac:dyDescent="0.25"/>
    <row r="87" s="20" customFormat="1" ht="14.25" x14ac:dyDescent="0.25"/>
    <row r="88" s="20" customFormat="1" ht="14.25" x14ac:dyDescent="0.25"/>
    <row r="89" s="20" customFormat="1" ht="14.25" x14ac:dyDescent="0.25"/>
    <row r="90" s="20" customFormat="1" ht="14.25" x14ac:dyDescent="0.25"/>
    <row r="91" s="20" customFormat="1" ht="14.25" x14ac:dyDescent="0.25"/>
    <row r="92" s="20" customFormat="1" ht="14.25" x14ac:dyDescent="0.25"/>
    <row r="93" s="20" customFormat="1" ht="14.25" x14ac:dyDescent="0.25"/>
    <row r="94" s="20" customFormat="1" ht="14.25" x14ac:dyDescent="0.25"/>
    <row r="95" s="20" customFormat="1" ht="14.25" x14ac:dyDescent="0.25"/>
    <row r="96" s="20" customFormat="1" ht="14.25" x14ac:dyDescent="0.25"/>
    <row r="97" s="20" customFormat="1" ht="14.25" x14ac:dyDescent="0.25"/>
    <row r="98" s="20" customFormat="1" ht="14.25" x14ac:dyDescent="0.25"/>
    <row r="99" s="20" customFormat="1" ht="14.25" x14ac:dyDescent="0.25"/>
    <row r="100" s="20" customFormat="1" ht="14.25" x14ac:dyDescent="0.25"/>
    <row r="101" s="20" customFormat="1" ht="14.25" x14ac:dyDescent="0.25"/>
    <row r="102" s="20" customFormat="1" ht="14.25" x14ac:dyDescent="0.25"/>
    <row r="103" s="20" customFormat="1" ht="14.25" x14ac:dyDescent="0.25"/>
    <row r="104" s="20" customFormat="1" ht="14.25" x14ac:dyDescent="0.25"/>
    <row r="105" s="20" customFormat="1" ht="14.25" x14ac:dyDescent="0.25"/>
    <row r="106" s="20" customFormat="1" ht="14.25" x14ac:dyDescent="0.25"/>
    <row r="107" s="20" customFormat="1" ht="14.25" x14ac:dyDescent="0.25"/>
    <row r="108" s="20" customFormat="1" ht="14.25" x14ac:dyDescent="0.25"/>
    <row r="109" s="20" customFormat="1" ht="14.25" x14ac:dyDescent="0.25"/>
    <row r="110" s="20" customFormat="1" ht="14.25" x14ac:dyDescent="0.25"/>
    <row r="111" s="20" customFormat="1" ht="14.25" x14ac:dyDescent="0.25"/>
    <row r="112" s="20" customFormat="1" ht="14.25" x14ac:dyDescent="0.25"/>
    <row r="113" s="20" customFormat="1" ht="14.25" x14ac:dyDescent="0.25"/>
    <row r="114" s="20" customFormat="1" ht="14.25" x14ac:dyDescent="0.25"/>
    <row r="115" s="20" customFormat="1" ht="14.25" x14ac:dyDescent="0.25"/>
    <row r="116" s="20" customFormat="1" ht="14.25" x14ac:dyDescent="0.25"/>
    <row r="117" s="20" customFormat="1" ht="14.25" x14ac:dyDescent="0.25"/>
    <row r="118" s="20" customFormat="1" ht="14.25" x14ac:dyDescent="0.25"/>
    <row r="119" s="20" customFormat="1" ht="14.25" x14ac:dyDescent="0.25"/>
    <row r="120" s="20" customFormat="1" ht="14.25" x14ac:dyDescent="0.25"/>
  </sheetData>
  <mergeCells count="4">
    <mergeCell ref="E4:F4"/>
    <mergeCell ref="C5:D5"/>
    <mergeCell ref="C6:F6"/>
    <mergeCell ref="C10:F10"/>
  </mergeCells>
  <hyperlinks>
    <hyperlink ref="A1" location="'ÍNDICE TABLAS'!A1" display="ÍNDICE TABLAS"/>
  </hyperlinks>
  <pageMargins left="0.7" right="0.7" top="0.75" bottom="0.75" header="0.3" footer="0.3"/>
  <pageSetup paperSize="9" scale="8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showGridLines="0" topLeftCell="A16" zoomScale="90" zoomScaleNormal="90" zoomScaleSheetLayoutView="70" workbookViewId="0">
      <selection activeCell="C28" sqref="C28:F29"/>
    </sheetView>
  </sheetViews>
  <sheetFormatPr baseColWidth="10" defaultRowHeight="15" x14ac:dyDescent="0.25"/>
  <cols>
    <col min="1" max="1" width="15.5703125" bestFit="1" customWidth="1"/>
    <col min="2" max="2" width="2.5703125" customWidth="1"/>
    <col min="4" max="4" width="85.7109375" customWidth="1"/>
  </cols>
  <sheetData>
    <row r="1" spans="1:7" ht="18" x14ac:dyDescent="0.25">
      <c r="A1" s="12" t="s">
        <v>0</v>
      </c>
      <c r="D1" s="3"/>
    </row>
    <row r="2" spans="1:7" s="7" customFormat="1" ht="77.25" customHeight="1" x14ac:dyDescent="0.5">
      <c r="A2" s="5" t="s">
        <v>21</v>
      </c>
      <c r="B2" s="5" t="s">
        <v>15</v>
      </c>
      <c r="C2" s="230" t="s">
        <v>166</v>
      </c>
      <c r="D2" s="230"/>
      <c r="E2" s="230"/>
      <c r="F2" s="230"/>
      <c r="G2" s="17"/>
    </row>
    <row r="3" spans="1:7" ht="15" customHeight="1" x14ac:dyDescent="0.25">
      <c r="C3" s="230"/>
      <c r="D3" s="230"/>
      <c r="E3" s="230"/>
      <c r="F3" s="230"/>
      <c r="G3" s="17"/>
    </row>
    <row r="4" spans="1:7" s="20" customFormat="1" thickBot="1" x14ac:dyDescent="0.3">
      <c r="C4" s="101"/>
      <c r="D4" s="102"/>
      <c r="E4" s="232" t="s">
        <v>144</v>
      </c>
      <c r="F4" s="233"/>
    </row>
    <row r="5" spans="1:7" s="20" customFormat="1" thickBot="1" x14ac:dyDescent="0.3">
      <c r="C5" s="234" t="s">
        <v>79</v>
      </c>
      <c r="D5" s="234"/>
      <c r="E5" s="103">
        <v>43525</v>
      </c>
      <c r="F5" s="104" t="s">
        <v>23</v>
      </c>
    </row>
    <row r="6" spans="1:7" s="20" customFormat="1" thickBot="1" x14ac:dyDescent="0.3">
      <c r="C6" s="231" t="s">
        <v>324</v>
      </c>
      <c r="D6" s="231"/>
      <c r="E6" s="231"/>
      <c r="F6" s="231"/>
    </row>
    <row r="7" spans="1:7" s="20" customFormat="1" ht="14.25" x14ac:dyDescent="0.25">
      <c r="C7" s="105">
        <v>61</v>
      </c>
      <c r="D7" s="106" t="s">
        <v>145</v>
      </c>
      <c r="E7" s="107">
        <v>13.576573058696646</v>
      </c>
      <c r="F7" s="108">
        <v>13.434662495273539</v>
      </c>
    </row>
    <row r="8" spans="1:7" s="20" customFormat="1" ht="14.25" x14ac:dyDescent="0.25">
      <c r="C8" s="109">
        <v>62</v>
      </c>
      <c r="D8" s="110" t="s">
        <v>146</v>
      </c>
      <c r="E8" s="111">
        <v>14.140011494520103</v>
      </c>
      <c r="F8" s="111">
        <v>13.989063023266246</v>
      </c>
    </row>
    <row r="9" spans="1:7" s="20" customFormat="1" ht="14.25" x14ac:dyDescent="0.25">
      <c r="C9" s="109">
        <v>63</v>
      </c>
      <c r="D9" s="110" t="s">
        <v>147</v>
      </c>
      <c r="E9" s="111">
        <v>16.65129423780856</v>
      </c>
      <c r="F9" s="111">
        <v>16.43487822975937</v>
      </c>
    </row>
    <row r="10" spans="1:7" s="20" customFormat="1" ht="29.25" thickBot="1" x14ac:dyDescent="0.3">
      <c r="C10" s="112">
        <v>68</v>
      </c>
      <c r="D10" s="113" t="s">
        <v>148</v>
      </c>
      <c r="E10" s="114">
        <v>7.0765730586966455</v>
      </c>
      <c r="F10" s="114">
        <v>6.934662495273539</v>
      </c>
    </row>
    <row r="11" spans="1:7" s="20" customFormat="1" thickBot="1" x14ac:dyDescent="0.3">
      <c r="C11" s="231" t="s">
        <v>149</v>
      </c>
      <c r="D11" s="231"/>
      <c r="E11" s="231"/>
      <c r="F11" s="231"/>
    </row>
    <row r="12" spans="1:7" s="20" customFormat="1" ht="42.75" x14ac:dyDescent="0.25">
      <c r="C12" s="105">
        <v>72</v>
      </c>
      <c r="D12" s="106" t="s">
        <v>150</v>
      </c>
      <c r="E12" s="115">
        <v>80.045000000000002</v>
      </c>
      <c r="F12" s="116">
        <v>74</v>
      </c>
    </row>
    <row r="13" spans="1:7" s="20" customFormat="1" ht="42.75" x14ac:dyDescent="0.25">
      <c r="C13" s="109">
        <v>73</v>
      </c>
      <c r="D13" s="110" t="s">
        <v>151</v>
      </c>
      <c r="E13" s="117">
        <v>359.67599999999999</v>
      </c>
      <c r="F13" s="118">
        <v>388</v>
      </c>
    </row>
    <row r="14" spans="1:7" s="20" customFormat="1" ht="14.25" x14ac:dyDescent="0.25">
      <c r="C14" s="109">
        <v>74</v>
      </c>
      <c r="D14" s="110" t="s">
        <v>152</v>
      </c>
      <c r="E14" s="117">
        <v>0</v>
      </c>
      <c r="F14" s="118">
        <v>0</v>
      </c>
    </row>
    <row r="15" spans="1:7" s="20" customFormat="1" ht="43.5" thickBot="1" x14ac:dyDescent="0.3">
      <c r="C15" s="112">
        <v>75</v>
      </c>
      <c r="D15" s="113" t="s">
        <v>153</v>
      </c>
      <c r="E15" s="119">
        <v>542.22500000000002</v>
      </c>
      <c r="F15" s="120">
        <v>565</v>
      </c>
    </row>
    <row r="16" spans="1:7" s="20" customFormat="1" thickBot="1" x14ac:dyDescent="0.3">
      <c r="C16" s="231" t="s">
        <v>154</v>
      </c>
      <c r="D16" s="231"/>
      <c r="E16" s="231"/>
      <c r="F16" s="231"/>
    </row>
    <row r="17" spans="3:6" s="20" customFormat="1" ht="28.5" x14ac:dyDescent="0.25">
      <c r="C17" s="105">
        <v>77</v>
      </c>
      <c r="D17" s="106" t="s">
        <v>155</v>
      </c>
      <c r="E17" s="121">
        <v>309.42141250000003</v>
      </c>
      <c r="F17" s="116">
        <v>318</v>
      </c>
    </row>
    <row r="18" spans="3:6" s="20" customFormat="1" ht="28.5" x14ac:dyDescent="0.25">
      <c r="C18" s="109">
        <v>78</v>
      </c>
      <c r="D18" s="110" t="s">
        <v>320</v>
      </c>
      <c r="E18" s="122">
        <v>160.97900000000001</v>
      </c>
      <c r="F18" s="122">
        <v>190.68100000000001</v>
      </c>
    </row>
    <row r="19" spans="3:6" s="20" customFormat="1" ht="29.25" thickBot="1" x14ac:dyDescent="0.3">
      <c r="C19" s="112">
        <v>79</v>
      </c>
      <c r="D19" s="113" t="s">
        <v>156</v>
      </c>
      <c r="E19" s="123">
        <v>249.38862600000002</v>
      </c>
      <c r="F19" s="120">
        <v>249</v>
      </c>
    </row>
    <row r="20" spans="3:6" s="20" customFormat="1" thickBot="1" x14ac:dyDescent="0.3">
      <c r="C20" s="231" t="s">
        <v>157</v>
      </c>
      <c r="D20" s="231"/>
      <c r="E20" s="231"/>
      <c r="F20" s="231"/>
    </row>
    <row r="21" spans="3:6" s="20" customFormat="1" thickBot="1" x14ac:dyDescent="0.3">
      <c r="C21" s="231" t="s">
        <v>158</v>
      </c>
      <c r="D21" s="231"/>
      <c r="E21" s="231"/>
      <c r="F21" s="231"/>
    </row>
    <row r="22" spans="3:6" s="20" customFormat="1" ht="14.25" x14ac:dyDescent="0.25">
      <c r="C22" s="105">
        <v>80</v>
      </c>
      <c r="D22" s="106" t="s">
        <v>159</v>
      </c>
      <c r="E22" s="105" t="s">
        <v>160</v>
      </c>
      <c r="F22" s="116" t="s">
        <v>160</v>
      </c>
    </row>
    <row r="23" spans="3:6" s="20" customFormat="1" ht="28.5" x14ac:dyDescent="0.25">
      <c r="C23" s="109">
        <v>81</v>
      </c>
      <c r="D23" s="110" t="s">
        <v>161</v>
      </c>
      <c r="E23" s="109" t="s">
        <v>160</v>
      </c>
      <c r="F23" s="118" t="s">
        <v>160</v>
      </c>
    </row>
    <row r="24" spans="3:6" s="20" customFormat="1" ht="14.25" x14ac:dyDescent="0.25">
      <c r="C24" s="109">
        <v>82</v>
      </c>
      <c r="D24" s="110" t="s">
        <v>162</v>
      </c>
      <c r="E24" s="109" t="s">
        <v>160</v>
      </c>
      <c r="F24" s="118" t="s">
        <v>160</v>
      </c>
    </row>
    <row r="25" spans="3:6" s="20" customFormat="1" ht="28.5" x14ac:dyDescent="0.25">
      <c r="C25" s="109">
        <v>83</v>
      </c>
      <c r="D25" s="110" t="s">
        <v>163</v>
      </c>
      <c r="E25" s="109" t="s">
        <v>160</v>
      </c>
      <c r="F25" s="118" t="s">
        <v>160</v>
      </c>
    </row>
    <row r="26" spans="3:6" s="20" customFormat="1" ht="14.25" x14ac:dyDescent="0.25">
      <c r="C26" s="109">
        <v>84</v>
      </c>
      <c r="D26" s="110" t="s">
        <v>164</v>
      </c>
      <c r="E26" s="109" t="s">
        <v>160</v>
      </c>
      <c r="F26" s="118" t="s">
        <v>160</v>
      </c>
    </row>
    <row r="27" spans="3:6" s="20" customFormat="1" ht="28.5" x14ac:dyDescent="0.25">
      <c r="C27" s="109">
        <v>85</v>
      </c>
      <c r="D27" s="110" t="s">
        <v>165</v>
      </c>
      <c r="E27" s="109" t="s">
        <v>160</v>
      </c>
      <c r="F27" s="118" t="s">
        <v>160</v>
      </c>
    </row>
    <row r="28" spans="3:6" s="20" customFormat="1" ht="14.25" x14ac:dyDescent="0.25">
      <c r="C28" s="228" t="s">
        <v>323</v>
      </c>
      <c r="D28" s="228"/>
      <c r="E28" s="228"/>
      <c r="F28" s="228"/>
    </row>
    <row r="29" spans="3:6" s="20" customFormat="1" ht="14.25" x14ac:dyDescent="0.25">
      <c r="C29" s="229"/>
      <c r="D29" s="229"/>
      <c r="E29" s="229"/>
      <c r="F29" s="229"/>
    </row>
    <row r="30" spans="3:6" s="20" customFormat="1" ht="14.25" x14ac:dyDescent="0.25"/>
    <row r="31" spans="3:6" s="20" customFormat="1" ht="14.25" x14ac:dyDescent="0.25"/>
    <row r="32" spans="3:6" s="20" customFormat="1" ht="14.25" x14ac:dyDescent="0.25"/>
    <row r="33" s="20" customFormat="1" ht="14.25" x14ac:dyDescent="0.25"/>
    <row r="34" s="20" customFormat="1" ht="14.25" x14ac:dyDescent="0.25"/>
    <row r="35" s="20" customFormat="1" ht="14.25" x14ac:dyDescent="0.25"/>
    <row r="36" s="20" customFormat="1" ht="14.25" x14ac:dyDescent="0.25"/>
    <row r="37" s="20" customFormat="1" ht="14.25" x14ac:dyDescent="0.25"/>
    <row r="38" s="20" customFormat="1" ht="14.25" x14ac:dyDescent="0.25"/>
    <row r="39" s="20" customFormat="1" ht="14.25" x14ac:dyDescent="0.25"/>
    <row r="40" s="20" customFormat="1" ht="14.25" x14ac:dyDescent="0.25"/>
    <row r="41" s="20" customFormat="1" ht="14.25" x14ac:dyDescent="0.25"/>
    <row r="42" s="20" customFormat="1" ht="14.25" x14ac:dyDescent="0.25"/>
    <row r="43" s="20" customFormat="1" ht="14.25" x14ac:dyDescent="0.25"/>
    <row r="44" s="20" customFormat="1" ht="14.25" x14ac:dyDescent="0.25"/>
    <row r="45" s="20" customFormat="1" ht="14.25" x14ac:dyDescent="0.25"/>
    <row r="46" s="20" customFormat="1" ht="14.25" x14ac:dyDescent="0.25"/>
    <row r="47" s="20" customFormat="1" ht="14.25" x14ac:dyDescent="0.25"/>
    <row r="48" s="20" customFormat="1" ht="14.25" x14ac:dyDescent="0.25"/>
    <row r="49" spans="9:9" s="20" customFormat="1" ht="14.25" x14ac:dyDescent="0.25"/>
    <row r="50" spans="9:9" s="20" customFormat="1" ht="14.25" x14ac:dyDescent="0.25"/>
    <row r="51" spans="9:9" s="20" customFormat="1" ht="14.25" x14ac:dyDescent="0.25"/>
    <row r="52" spans="9:9" s="20" customFormat="1" ht="14.25" x14ac:dyDescent="0.25"/>
    <row r="53" spans="9:9" s="20" customFormat="1" ht="14.25" x14ac:dyDescent="0.25"/>
    <row r="54" spans="9:9" s="20" customFormat="1" ht="14.25" x14ac:dyDescent="0.25"/>
    <row r="55" spans="9:9" s="20" customFormat="1" ht="14.25" x14ac:dyDescent="0.25"/>
    <row r="56" spans="9:9" s="20" customFormat="1" ht="14.25" x14ac:dyDescent="0.25"/>
    <row r="57" spans="9:9" s="20" customFormat="1" ht="14.25" x14ac:dyDescent="0.25"/>
    <row r="58" spans="9:9" s="20" customFormat="1" ht="14.25" x14ac:dyDescent="0.25"/>
    <row r="59" spans="9:9" s="20" customFormat="1" ht="14.25" x14ac:dyDescent="0.25"/>
    <row r="60" spans="9:9" s="20" customFormat="1" ht="14.25" x14ac:dyDescent="0.25">
      <c r="I60" s="20" t="s">
        <v>317</v>
      </c>
    </row>
    <row r="61" spans="9:9" s="20" customFormat="1" ht="14.25" x14ac:dyDescent="0.25"/>
    <row r="62" spans="9:9" s="20" customFormat="1" ht="14.25" x14ac:dyDescent="0.25"/>
    <row r="63" spans="9:9" s="20" customFormat="1" ht="14.25" x14ac:dyDescent="0.25"/>
    <row r="64" spans="9:9" s="20" customFormat="1" ht="14.25" x14ac:dyDescent="0.25"/>
    <row r="65" s="20" customFormat="1" ht="14.25" x14ac:dyDescent="0.25"/>
    <row r="66" s="20" customFormat="1" ht="14.25" x14ac:dyDescent="0.25"/>
    <row r="67" s="20" customFormat="1" ht="14.25" x14ac:dyDescent="0.25"/>
    <row r="68" s="20" customFormat="1" ht="14.25" x14ac:dyDescent="0.25"/>
    <row r="69" s="20" customFormat="1" ht="14.25" x14ac:dyDescent="0.25"/>
    <row r="70" s="20" customFormat="1" ht="14.25" x14ac:dyDescent="0.25"/>
    <row r="71" s="20" customFormat="1" ht="14.25" x14ac:dyDescent="0.25"/>
    <row r="72" s="20" customFormat="1" ht="14.25" x14ac:dyDescent="0.25"/>
    <row r="73" s="20" customFormat="1" ht="14.25" x14ac:dyDescent="0.25"/>
    <row r="74" s="20" customFormat="1" ht="14.25" x14ac:dyDescent="0.25"/>
    <row r="75" s="20" customFormat="1" ht="14.25" x14ac:dyDescent="0.25"/>
    <row r="76" s="20" customFormat="1" ht="14.25" x14ac:dyDescent="0.25"/>
    <row r="77" s="20" customFormat="1" ht="14.25" x14ac:dyDescent="0.25"/>
    <row r="78" s="20" customFormat="1" ht="14.25" x14ac:dyDescent="0.25"/>
    <row r="79" s="20" customFormat="1" ht="14.25" x14ac:dyDescent="0.25"/>
    <row r="80" s="20" customFormat="1" ht="14.25" x14ac:dyDescent="0.25"/>
    <row r="81" s="20" customFormat="1" ht="14.25" x14ac:dyDescent="0.25"/>
    <row r="82" s="20" customFormat="1" ht="14.25" x14ac:dyDescent="0.25"/>
    <row r="83" s="20" customFormat="1" ht="14.25" x14ac:dyDescent="0.25"/>
    <row r="84" s="20" customFormat="1" ht="14.25" x14ac:dyDescent="0.25"/>
    <row r="85" s="20" customFormat="1" ht="14.25" x14ac:dyDescent="0.25"/>
    <row r="86" s="20" customFormat="1" ht="14.25" x14ac:dyDescent="0.25"/>
    <row r="87" s="20" customFormat="1" ht="14.25" x14ac:dyDescent="0.25"/>
    <row r="88" s="20" customFormat="1" ht="14.25" x14ac:dyDescent="0.25"/>
    <row r="89" s="20" customFormat="1" ht="14.25" x14ac:dyDescent="0.25"/>
    <row r="90" s="20" customFormat="1" ht="14.25" x14ac:dyDescent="0.25"/>
    <row r="91" s="20" customFormat="1" ht="14.25" x14ac:dyDescent="0.25"/>
    <row r="92" s="20" customFormat="1" ht="14.25" x14ac:dyDescent="0.25"/>
    <row r="93" s="20" customFormat="1" ht="14.25" x14ac:dyDescent="0.25"/>
    <row r="94" s="20" customFormat="1" ht="14.25" x14ac:dyDescent="0.25"/>
    <row r="95" s="20" customFormat="1" ht="14.25" x14ac:dyDescent="0.25"/>
    <row r="96" s="20" customFormat="1" ht="14.25" x14ac:dyDescent="0.25"/>
    <row r="97" s="20" customFormat="1" ht="14.25" x14ac:dyDescent="0.25"/>
    <row r="98" s="20" customFormat="1" ht="14.25" x14ac:dyDescent="0.25"/>
    <row r="99" s="20" customFormat="1" ht="14.25" x14ac:dyDescent="0.25"/>
    <row r="100" s="20" customFormat="1" ht="14.25" x14ac:dyDescent="0.25"/>
    <row r="101" s="20" customFormat="1" ht="14.25" x14ac:dyDescent="0.25"/>
    <row r="102" s="20" customFormat="1" ht="14.25" x14ac:dyDescent="0.25"/>
    <row r="103" s="20" customFormat="1" ht="14.25" x14ac:dyDescent="0.25"/>
    <row r="104" s="20" customFormat="1" ht="14.25" x14ac:dyDescent="0.25"/>
    <row r="105" s="20" customFormat="1" ht="14.25" x14ac:dyDescent="0.25"/>
    <row r="106" s="20" customFormat="1" ht="14.25" x14ac:dyDescent="0.25"/>
    <row r="107" s="20" customFormat="1" ht="14.25" x14ac:dyDescent="0.25"/>
    <row r="108" s="20" customFormat="1" ht="14.25" x14ac:dyDescent="0.25"/>
    <row r="109" s="20" customFormat="1" ht="14.25" x14ac:dyDescent="0.25"/>
    <row r="110" s="20" customFormat="1" ht="14.25" x14ac:dyDescent="0.25"/>
    <row r="111" s="20" customFormat="1" ht="14.25" x14ac:dyDescent="0.25"/>
    <row r="112" s="20" customFormat="1" ht="14.25" x14ac:dyDescent="0.25"/>
    <row r="113" s="20" customFormat="1" ht="14.25" x14ac:dyDescent="0.25"/>
    <row r="114" s="20" customFormat="1" ht="14.25" x14ac:dyDescent="0.25"/>
    <row r="115" s="20" customFormat="1" ht="14.25" x14ac:dyDescent="0.25"/>
    <row r="116" s="20" customFormat="1" ht="14.25" x14ac:dyDescent="0.25"/>
    <row r="117" s="20" customFormat="1" ht="14.25" x14ac:dyDescent="0.25"/>
    <row r="118" s="20" customFormat="1" ht="14.25" x14ac:dyDescent="0.25"/>
    <row r="119" s="20" customFormat="1" ht="14.25" x14ac:dyDescent="0.25"/>
    <row r="120" s="20" customFormat="1" ht="14.25" x14ac:dyDescent="0.25"/>
  </sheetData>
  <mergeCells count="9">
    <mergeCell ref="C28:F29"/>
    <mergeCell ref="C2:F3"/>
    <mergeCell ref="C21:F21"/>
    <mergeCell ref="E4:F4"/>
    <mergeCell ref="C5:D5"/>
    <mergeCell ref="C6:F6"/>
    <mergeCell ref="C11:F11"/>
    <mergeCell ref="C16:F16"/>
    <mergeCell ref="C20:F20"/>
  </mergeCells>
  <hyperlinks>
    <hyperlink ref="A1" location="'ÍNDICE TABLAS'!A1" display="ÍNDICE TABLAS"/>
  </hyperlinks>
  <pageMargins left="0.7" right="0.7" top="0.75" bottom="0.75" header="0.3" footer="0.3"/>
  <pageSetup paperSize="9" scale="71" orientation="landscape"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16</vt:i4>
      </vt:variant>
    </vt:vector>
  </HeadingPairs>
  <TitlesOfParts>
    <vt:vector size="31" baseType="lpstr">
      <vt:lpstr>IRP Marzo 2019</vt:lpstr>
      <vt:lpstr>ÍNDICE TABLAS</vt:lpstr>
      <vt:lpstr>1</vt:lpstr>
      <vt:lpstr>2</vt:lpstr>
      <vt:lpstr>3</vt:lpstr>
      <vt:lpstr>4</vt:lpstr>
      <vt:lpstr>5</vt:lpstr>
      <vt:lpstr>6</vt:lpstr>
      <vt:lpstr>7</vt:lpstr>
      <vt:lpstr>8</vt:lpstr>
      <vt:lpstr>9</vt:lpstr>
      <vt:lpstr>10</vt:lpstr>
      <vt:lpstr>11</vt:lpstr>
      <vt:lpstr>12</vt:lpstr>
      <vt:lpstr>13</vt:lpstr>
      <vt:lpstr>'3'!_Hlk4675033</vt:lpstr>
      <vt:lpstr>'8'!_Hlk5112396</vt:lpstr>
      <vt:lpstr>'8'!_Hlk6925448</vt:lpstr>
      <vt:lpstr>'1'!Área_de_impresión</vt:lpstr>
      <vt:lpstr>'10'!Área_de_impresión</vt:lpstr>
      <vt:lpstr>'12'!Área_de_impresión</vt:lpstr>
      <vt:lpstr>'13'!Área_de_impresión</vt:lpstr>
      <vt:lpstr>'2'!Área_de_impresión</vt:lpstr>
      <vt:lpstr>'4'!Área_de_impresión</vt:lpstr>
      <vt:lpstr>'5'!Área_de_impresión</vt:lpstr>
      <vt:lpstr>'6'!Área_de_impresión</vt:lpstr>
      <vt:lpstr>'7'!Área_de_impresión</vt:lpstr>
      <vt:lpstr>'8'!Área_de_impresión</vt:lpstr>
      <vt:lpstr>'9'!Área_de_impresión</vt:lpstr>
      <vt:lpstr>'ÍNDICE TABLAS'!Área_de_impresión</vt:lpstr>
      <vt:lpstr>'IRP Marzo 2019'!Área_de_impresión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2019-05-29T11:30:00Z</dcterms:modified>
</cp:coreProperties>
</file>